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5480" windowHeight="9150" activeTab="1"/>
  </bookViews>
  <sheets>
    <sheet name="Р.1 т.1" sheetId="1" r:id="rId1"/>
    <sheet name="Р.1 т.2" sheetId="2" r:id="rId2"/>
    <sheet name="Р.2 т.1" sheetId="3" r:id="rId3"/>
    <sheet name="Р.2 т.2" sheetId="4" r:id="rId4"/>
    <sheet name="Р.3 т.1" sheetId="5" r:id="rId5"/>
  </sheets>
  <definedNames>
    <definedName name="_xlnm.Print_Titles" localSheetId="4">'Р.3 т.1'!$6:$7</definedName>
    <definedName name="_xlnm.Print_Area" localSheetId="0">'Р.1 т.1'!$A$1:$C$35</definedName>
    <definedName name="_xlnm.Print_Area" localSheetId="1">'Р.1 т.2'!$A$1:$D$6</definedName>
    <definedName name="_xlnm.Print_Area" localSheetId="2">'Р.2 т.1'!$A$1:$G$120</definedName>
    <definedName name="_xlnm.Print_Area" localSheetId="3">'Р.2 т.2'!$A$1:$C$11</definedName>
    <definedName name="_xlnm.Print_Area" localSheetId="4">'Р.3 т.1'!$A$1:$G$157</definedName>
  </definedNames>
  <calcPr fullCalcOnLoad="1"/>
</workbook>
</file>

<file path=xl/sharedStrings.xml><?xml version="1.0" encoding="utf-8"?>
<sst xmlns="http://schemas.openxmlformats.org/spreadsheetml/2006/main" count="721" uniqueCount="309">
  <si>
    <t xml:space="preserve">                                        ___________________________________</t>
  </si>
  <si>
    <t xml:space="preserve">                                       ________________ ___________________</t>
  </si>
  <si>
    <t xml:space="preserve">                                         (подпись)                 (Ф.И.О.)</t>
  </si>
  <si>
    <t xml:space="preserve">                                        "____" ___________________ 20___ г.</t>
  </si>
  <si>
    <t>и об использовании закрепленного за ним</t>
  </si>
  <si>
    <t>муниципального имущества</t>
  </si>
  <si>
    <t>(далее - учреждение)</t>
  </si>
  <si>
    <t>Раздел 1. Общие сведения об учреждении</t>
  </si>
  <si>
    <t>Таблица N 1</t>
  </si>
  <si>
    <t>N п/п</t>
  </si>
  <si>
    <t>Сведения</t>
  </si>
  <si>
    <t xml:space="preserve">Учредитель                                              </t>
  </si>
  <si>
    <t xml:space="preserve">Полное наименование учреждения                          </t>
  </si>
  <si>
    <t xml:space="preserve">Сокращенное наименование учреждения                     </t>
  </si>
  <si>
    <t xml:space="preserve">Место нахождения учреждения                             </t>
  </si>
  <si>
    <t xml:space="preserve">Решение учредителя о создании учреждения                </t>
  </si>
  <si>
    <t xml:space="preserve">Иные виды деятельности                                  </t>
  </si>
  <si>
    <t xml:space="preserve">Среднегодовая численность работников учреждения         </t>
  </si>
  <si>
    <t xml:space="preserve">Средняя заработная плата работников учреждения          </t>
  </si>
  <si>
    <t xml:space="preserve"> Наименование показателя  </t>
  </si>
  <si>
    <t>на начало года</t>
  </si>
  <si>
    <t>на конец года</t>
  </si>
  <si>
    <t xml:space="preserve">Общая балансовая          </t>
  </si>
  <si>
    <t xml:space="preserve">(остаточная) стоимость    </t>
  </si>
  <si>
    <t xml:space="preserve">недвижимого имущества,    </t>
  </si>
  <si>
    <t>находящегося у учреждения</t>
  </si>
  <si>
    <t xml:space="preserve">на праве оперативного     </t>
  </si>
  <si>
    <t xml:space="preserve">управления                </t>
  </si>
  <si>
    <t xml:space="preserve">тыс.     </t>
  </si>
  <si>
    <t xml:space="preserve">рублей   </t>
  </si>
  <si>
    <t>приобретенного учреждением</t>
  </si>
  <si>
    <t xml:space="preserve">за счет доходов,          </t>
  </si>
  <si>
    <t xml:space="preserve">полученных от платных     </t>
  </si>
  <si>
    <t xml:space="preserve">услуг и иной приносящей   </t>
  </si>
  <si>
    <t xml:space="preserve">доход деятельности        </t>
  </si>
  <si>
    <t>управления и переданного в</t>
  </si>
  <si>
    <t xml:space="preserve">аренду                    </t>
  </si>
  <si>
    <t xml:space="preserve">безвозмездное пользование </t>
  </si>
  <si>
    <t>неиспользуемого в основной</t>
  </si>
  <si>
    <t xml:space="preserve">деятельности недвижимого  </t>
  </si>
  <si>
    <t>имущества, находящегося у</t>
  </si>
  <si>
    <t xml:space="preserve">учреждения на праве       </t>
  </si>
  <si>
    <t xml:space="preserve">оперативного управления   </t>
  </si>
  <si>
    <t xml:space="preserve">Доля неиспользуемого в    </t>
  </si>
  <si>
    <t xml:space="preserve">основной деятельности     </t>
  </si>
  <si>
    <t xml:space="preserve">недвижимого имущества в   </t>
  </si>
  <si>
    <t xml:space="preserve">общей доле основных       </t>
  </si>
  <si>
    <t xml:space="preserve">средств                   </t>
  </si>
  <si>
    <t xml:space="preserve">    %    </t>
  </si>
  <si>
    <t xml:space="preserve">движимого имущества,      </t>
  </si>
  <si>
    <t>управления, и переданного</t>
  </si>
  <si>
    <t xml:space="preserve">в аренду                  </t>
  </si>
  <si>
    <t xml:space="preserve">в безвозмездное           </t>
  </si>
  <si>
    <t xml:space="preserve">пользование               </t>
  </si>
  <si>
    <t xml:space="preserve">деятельности движимого    </t>
  </si>
  <si>
    <t xml:space="preserve">движимого имущества в     </t>
  </si>
  <si>
    <t xml:space="preserve">в отчетном году за счет   </t>
  </si>
  <si>
    <t xml:space="preserve">средств, выделенных       </t>
  </si>
  <si>
    <t>учредителем учреждению на</t>
  </si>
  <si>
    <t xml:space="preserve">указанные цели            </t>
  </si>
  <si>
    <t xml:space="preserve">доходов, полученных от    </t>
  </si>
  <si>
    <t xml:space="preserve">платных услуг и иной      </t>
  </si>
  <si>
    <t xml:space="preserve">приносящей доход          </t>
  </si>
  <si>
    <t xml:space="preserve">деятельности              </t>
  </si>
  <si>
    <t xml:space="preserve">особо ценного движимого   </t>
  </si>
  <si>
    <t xml:space="preserve">Количество объектов       </t>
  </si>
  <si>
    <t xml:space="preserve">штук     </t>
  </si>
  <si>
    <t xml:space="preserve">Общая площадь объектов    </t>
  </si>
  <si>
    <t xml:space="preserve">кв.      </t>
  </si>
  <si>
    <t xml:space="preserve">метров   </t>
  </si>
  <si>
    <t>Объем средств, полученных</t>
  </si>
  <si>
    <t xml:space="preserve">от распоряжения в         </t>
  </si>
  <si>
    <t xml:space="preserve">установленном порядке     </t>
  </si>
  <si>
    <t>имуществом, находящимся у</t>
  </si>
  <si>
    <t>Стоимость основных средств</t>
  </si>
  <si>
    <t xml:space="preserve">Износ основных средств    </t>
  </si>
  <si>
    <t xml:space="preserve">Коэффициент износа        </t>
  </si>
  <si>
    <t xml:space="preserve">основных средств          </t>
  </si>
  <si>
    <t xml:space="preserve">Год, предшествующий отчетному      </t>
  </si>
  <si>
    <t>Единица измерения</t>
  </si>
  <si>
    <t>Раздел 3. Об использовании имущества, закрепленного за учреждением</t>
  </si>
  <si>
    <t xml:space="preserve">Отчетный год        </t>
  </si>
  <si>
    <t>Таблица N 2</t>
  </si>
  <si>
    <t>На начало года</t>
  </si>
  <si>
    <t>На конец года</t>
  </si>
  <si>
    <t xml:space="preserve">Количество штатных единиц учреждения        </t>
  </si>
  <si>
    <t xml:space="preserve">Квалификация сотрудников учреждения         </t>
  </si>
  <si>
    <t xml:space="preserve">Наименование показателя           </t>
  </si>
  <si>
    <t xml:space="preserve">Информация о причинах, приведших к изменению количества штатных единиц на конец отчетного периода      </t>
  </si>
  <si>
    <t>Раздел 2. Результаты деятельности учреждения</t>
  </si>
  <si>
    <t xml:space="preserve">человек  </t>
  </si>
  <si>
    <t>Факт</t>
  </si>
  <si>
    <t>План</t>
  </si>
  <si>
    <t>&lt;*&gt; - перечень платных услуг прикладывается.</t>
  </si>
  <si>
    <t xml:space="preserve">Отчетный год    </t>
  </si>
  <si>
    <t xml:space="preserve">N п/п </t>
  </si>
  <si>
    <t xml:space="preserve">Причины образования просроченной дебиторской задолженности </t>
  </si>
  <si>
    <t xml:space="preserve">...                                                        </t>
  </si>
  <si>
    <t>Причины образования просроченной кредиторской задолженности</t>
  </si>
  <si>
    <t xml:space="preserve">Наименование показателя                  </t>
  </si>
  <si>
    <t xml:space="preserve">Причины образования дебиторской задолженности, нереальной к взысканию              </t>
  </si>
  <si>
    <t xml:space="preserve">Меры, принятые по результатам рассмотрения жалоб потребителей               </t>
  </si>
  <si>
    <t xml:space="preserve">...........                                 </t>
  </si>
  <si>
    <t xml:space="preserve">платных услуг, в том числе по видам услуг:  </t>
  </si>
  <si>
    <t xml:space="preserve">Убытки от оказания платных услуг            </t>
  </si>
  <si>
    <t xml:space="preserve">платных, в том числе по видам услуг:        </t>
  </si>
  <si>
    <t xml:space="preserve">..........                                  </t>
  </si>
  <si>
    <t xml:space="preserve">имущества учреждения      </t>
  </si>
  <si>
    <t xml:space="preserve">имущества, закрепленного  </t>
  </si>
  <si>
    <t>за учреждением учредителем</t>
  </si>
  <si>
    <t xml:space="preserve">или приобретенного        </t>
  </si>
  <si>
    <t xml:space="preserve">учреждением за счет       </t>
  </si>
  <si>
    <t xml:space="preserve">средств, выделенных ему   </t>
  </si>
  <si>
    <t xml:space="preserve">учредителем на            </t>
  </si>
  <si>
    <t xml:space="preserve">приобретение этого        </t>
  </si>
  <si>
    <t xml:space="preserve">имущества, в том числе:   </t>
  </si>
  <si>
    <t xml:space="preserve">недвижимого имущества     </t>
  </si>
  <si>
    <t xml:space="preserve">имущества                 </t>
  </si>
  <si>
    <t xml:space="preserve">3. </t>
  </si>
  <si>
    <t>8.1</t>
  </si>
  <si>
    <t>8.2</t>
  </si>
  <si>
    <t>19.1</t>
  </si>
  <si>
    <t>19.2</t>
  </si>
  <si>
    <t>24.1</t>
  </si>
  <si>
    <t>24.2</t>
  </si>
  <si>
    <t>24.3</t>
  </si>
  <si>
    <t>26.1</t>
  </si>
  <si>
    <t>26.2</t>
  </si>
  <si>
    <t xml:space="preserve">Состав наблюдательного совета (с указанием должностей, фамилий, имен и отчеств) </t>
  </si>
  <si>
    <t xml:space="preserve">Наименование показателя                 </t>
  </si>
  <si>
    <t xml:space="preserve">Информация о рассмотрении и утверждении наблюдательным советом муниципальногоавтономного учреждения настоящего отчета </t>
  </si>
  <si>
    <t xml:space="preserve">Отчет о результатах деятельности </t>
  </si>
  <si>
    <t>(полное наименование АВТОНОМНОГО учреждения)</t>
  </si>
  <si>
    <t>2.1</t>
  </si>
  <si>
    <t>2.2</t>
  </si>
  <si>
    <t>стр 320 ф.730</t>
  </si>
  <si>
    <t xml:space="preserve">на усмотрение руководителя и главного бухгалтера </t>
  </si>
  <si>
    <t>не заполняется, в данном периоде нет показателей для сравнения</t>
  </si>
  <si>
    <t>счет 120,130 ф. 737(2)</t>
  </si>
  <si>
    <t>счет 180 ф. 737 (2)</t>
  </si>
  <si>
    <t>Примечание: не указанные строки заполняются самостоятельно</t>
  </si>
  <si>
    <t xml:space="preserve">стр150 ф. 730 </t>
  </si>
  <si>
    <t>в столбец Факт - формы 737 по видам поступлений (отчетный год)</t>
  </si>
  <si>
    <t>в столбец Факт - формы 737 по видам выплат (отчетный год)</t>
  </si>
  <si>
    <t>ф. 759  (2+4+5+6)</t>
  </si>
  <si>
    <t>ф. 769 (2+4+5+6)</t>
  </si>
  <si>
    <t>ф. 737(2+4+5+6)</t>
  </si>
  <si>
    <t>ф.737(6)</t>
  </si>
  <si>
    <t>ф.737(4+5)</t>
  </si>
  <si>
    <t>ф. 737 (2+4+5+6)</t>
  </si>
  <si>
    <t>стр 032 ф. 730</t>
  </si>
  <si>
    <t xml:space="preserve">ст. 030 ф. 737(2) </t>
  </si>
  <si>
    <t>стр 010 ф. 730</t>
  </si>
  <si>
    <t>стр 020 ф. 730</t>
  </si>
  <si>
    <t xml:space="preserve">  муниципального автономного учреждения)</t>
  </si>
  <si>
    <t xml:space="preserve">(председатель  наблюдательного  совета  </t>
  </si>
  <si>
    <t>отдел, осуществляющий проверку данных</t>
  </si>
  <si>
    <t>требования к показателям</t>
  </si>
  <si>
    <t>Сопр.деят.</t>
  </si>
  <si>
    <t>Почтовый адрес учреждения, телефон, факс, адрес электронной почты</t>
  </si>
  <si>
    <t xml:space="preserve">Перечень видов деятельности учреждения в соответствии с его уставом:    </t>
  </si>
  <si>
    <t xml:space="preserve">Основные виды деятельности                 </t>
  </si>
  <si>
    <t>Перечень услуг (работ), которые оказываются за плату в случаях, предусмотренных нормативными правовыми(правовыми) актами, с указанием потребителей указанных  услуг (работ)</t>
  </si>
  <si>
    <t xml:space="preserve">Перечень документов (с указанием номеров, даты выдачи и срока действия), на основании которых учреждение осуществляет деятельность (в т.ч. свидетельство о государственной регистрации учреждения, лицензии)      </t>
  </si>
  <si>
    <t>ОЭПиП</t>
  </si>
  <si>
    <t>из отчета ЗП-образ. за 2013г. СРЕДНЯЯ за год включая совместителей.</t>
  </si>
  <si>
    <t xml:space="preserve">Трудовой договор с руководителем (номер, дата заключения договора, наименование органа местного самоуправления, заключившего договор, начало и окончание действия договора) учреждения   </t>
  </si>
  <si>
    <t>из отчета ЗП-образ.  за 2013г. СРЕДНЕГОДОВАЯ зар.плата за счет ВСЕХ источникоа .</t>
  </si>
  <si>
    <t xml:space="preserve">8.1 </t>
  </si>
  <si>
    <t xml:space="preserve">8.2 </t>
  </si>
  <si>
    <t>из отчета о численности и зар.плате за янв.13 - шт.единицы на начало года; за дек.13 - на конец года</t>
  </si>
  <si>
    <t xml:space="preserve">тыс. рублей      </t>
  </si>
  <si>
    <t xml:space="preserve"> %    </t>
  </si>
  <si>
    <t>ФРР</t>
  </si>
  <si>
    <t>Отдел общего образ., дошк. отдел</t>
  </si>
  <si>
    <t>Год, предшествующий отчетному</t>
  </si>
  <si>
    <t xml:space="preserve">Балансовая (остаточная) стоимость нефинансовых активов               </t>
  </si>
  <si>
    <t>Изменение (увеличение, уменьшение) балансовой (остаточной) стоимости нефинансовых активов относительно предыдущего отчетного года</t>
  </si>
  <si>
    <t xml:space="preserve">%    </t>
  </si>
  <si>
    <t xml:space="preserve"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        </t>
  </si>
  <si>
    <t xml:space="preserve">Дебиторская задолженность, всего             </t>
  </si>
  <si>
    <t xml:space="preserve">Дебиторская задолженность по основным дебиторам                       </t>
  </si>
  <si>
    <t xml:space="preserve">...                                          </t>
  </si>
  <si>
    <t xml:space="preserve">Просроченная дебиторская задолженность       </t>
  </si>
  <si>
    <t xml:space="preserve">Дебиторская задолженность, нереальная к взысканию     </t>
  </si>
  <si>
    <t xml:space="preserve">Изменения (увеличение, уменьшение) дебиторской задолженности:            </t>
  </si>
  <si>
    <t xml:space="preserve">в разрезе поступлений, предусмотренных планом финансово-хозяйственной деятельности </t>
  </si>
  <si>
    <t xml:space="preserve">в разрезе выплат, предусмотренных планом финансово-хозяйственной деятельности      </t>
  </si>
  <si>
    <t xml:space="preserve"> 9. </t>
  </si>
  <si>
    <t xml:space="preserve">Кредиторская задолженность, всего            </t>
  </si>
  <si>
    <t xml:space="preserve">Кредиторская задолженность по основным кредиторам       </t>
  </si>
  <si>
    <t xml:space="preserve">Просроченная кредиторская задолженность      </t>
  </si>
  <si>
    <t xml:space="preserve">Изменения (увеличение, уменьшение)кредиторской задолженности:            </t>
  </si>
  <si>
    <t>12.1</t>
  </si>
  <si>
    <t>12.2</t>
  </si>
  <si>
    <t xml:space="preserve">в разрезе выплат, предусмотренных планом финансово-хозяйственной деятельности     </t>
  </si>
  <si>
    <t xml:space="preserve">Доходы, всего                                </t>
  </si>
  <si>
    <t xml:space="preserve">Доходы, полученные учреждением от оказания платных услуг (выполнения) работ     </t>
  </si>
  <si>
    <t xml:space="preserve">Сумма бюджетного финансирования              </t>
  </si>
  <si>
    <t xml:space="preserve">Объем бюджетных инвестиций                   </t>
  </si>
  <si>
    <t xml:space="preserve">Прочие доходы (с расшифровкой)               </t>
  </si>
  <si>
    <t xml:space="preserve">Цены (тарифы) на платные услуги (работы),оказываемые потребителям (в динамике в течение отчетного периода)*       </t>
  </si>
  <si>
    <t xml:space="preserve">Приложить перечень платных услуг </t>
  </si>
  <si>
    <t xml:space="preserve">Прибыль после налогообложения  в  отчетном периоде, образовавшейся в связи с оказанием:  </t>
  </si>
  <si>
    <t xml:space="preserve">частично платных услуг, в том числе по видам услуг:  </t>
  </si>
  <si>
    <t xml:space="preserve">Расходы, всего                               </t>
  </si>
  <si>
    <t xml:space="preserve">Исполнение муниципального задания            </t>
  </si>
  <si>
    <t>из плана ФХД соотношение кассовых расходов к уточн. плану только по МЗ</t>
  </si>
  <si>
    <t xml:space="preserve">Объем финансового обеспечения муниципального задания </t>
  </si>
  <si>
    <t>из плана ФХД  плановые значения (финансирование) по МЗ</t>
  </si>
  <si>
    <t xml:space="preserve">Общее количество потребителей, воспользовавшихся услугами (работами) учреждения, в том числе:                     </t>
  </si>
  <si>
    <t xml:space="preserve">бесплатными, в том числе по видам услуг:     </t>
  </si>
  <si>
    <t>количество детей по МЗ по видам услуг (факт из отчета)</t>
  </si>
  <si>
    <t>нет таких</t>
  </si>
  <si>
    <t xml:space="preserve">платными услугами, в том числе по видам услуг: </t>
  </si>
  <si>
    <t>количество детей, (факт) воспользовавшихся платными образовательными услугами согласно заключенным договорам</t>
  </si>
  <si>
    <t>21</t>
  </si>
  <si>
    <t>22</t>
  </si>
  <si>
    <t>23</t>
  </si>
  <si>
    <t>24</t>
  </si>
  <si>
    <t xml:space="preserve">Средняя стоимость получения платных услуг для потребителей, в том числе:      </t>
  </si>
  <si>
    <t xml:space="preserve">частично платных, в том числе по видам услуг:        </t>
  </si>
  <si>
    <t xml:space="preserve">Объем финансового обеспечения деятельности,связанной с выполнением работ или оказанием услуг в соответствии с обязательствами перед страховщиком по обязательному социальному страхованию  </t>
  </si>
  <si>
    <t xml:space="preserve">Объем финансового обеспечения развития учреждения в рамках программ     </t>
  </si>
  <si>
    <t xml:space="preserve">Количество жалоб потребителей                </t>
  </si>
  <si>
    <t>ОЭПиП план, ФРР касса</t>
  </si>
  <si>
    <t xml:space="preserve">Суммы кассовых и плановых выплат (с учетом восстановленных кассовых выплат) в разрезе выплат, предусмотренных планом финансово-хозяйственной деятельности учреждения:        </t>
  </si>
  <si>
    <t xml:space="preserve">Расходы из Плана ФХД </t>
  </si>
  <si>
    <t xml:space="preserve">Осуществление деятельности, связанной с  выполнением работ или оказанием услуг,в соответствии с обязательствами перед  страховщиком по обязательному социальному страхованию       </t>
  </si>
  <si>
    <t xml:space="preserve">услуги, оказываемые учреждением за плату в пределах муниципального задания, в том  числе по видам услуг:          </t>
  </si>
  <si>
    <t xml:space="preserve">Приложение  2.2                                                                                                                                                                                               к приказу департамента образования                                                                                                           от  __________________  №_______                                </t>
  </si>
  <si>
    <t>СОГЛАСОВАН</t>
  </si>
  <si>
    <t>сч209?</t>
  </si>
  <si>
    <t>сч120?</t>
  </si>
  <si>
    <t>сч120</t>
  </si>
  <si>
    <t>стр031</t>
  </si>
  <si>
    <t>стр032</t>
  </si>
  <si>
    <t>стр 030 ф. 730</t>
  </si>
  <si>
    <t>стр 33 ф730</t>
  </si>
  <si>
    <t>спорт.площадки и поля</t>
  </si>
  <si>
    <t>коэффициент амортизации</t>
  </si>
  <si>
    <t>Изменение рассчитывается по формуле текущий год делим на предыдущий умножить на 100 и минус100</t>
  </si>
  <si>
    <t>Доходы из Плана ФХД , уточн. на конец отч.периода</t>
  </si>
  <si>
    <t>отдельно по каждому виду дохода</t>
  </si>
  <si>
    <t>В разрезе КОСГУ по каждому доп. ФК отдельно (2, 4, 5, 6), как в Плане ФХД</t>
  </si>
  <si>
    <t>за 2013 год</t>
  </si>
  <si>
    <t>Муниципальное образование-городской округ Тольятти в лице мэрии городского округа Тольятти</t>
  </si>
  <si>
    <t>Муниципальное автономное образовательно-оздоровительно учреждение "Пансионат "Радуга" городского округа Тольятти</t>
  </si>
  <si>
    <t>Муниципальное автономное образовательно-оздоровительное учреждение "Пансионат "Радуга" городского округа Тольтти</t>
  </si>
  <si>
    <t>МАООУ "Пансионат "Радуга"</t>
  </si>
  <si>
    <t>445003,Самарская обл., г.Тольятти, Лесопарковое шоссе,26                      тел.48-98-42, 48-94-11,                факс 8-98-42,                               эл.почта: raduga.maoou@yandex.ru</t>
  </si>
  <si>
    <t xml:space="preserve">445003,Самарская обл., г.Тольятти, Лесопарковое шоссе,26                      </t>
  </si>
  <si>
    <t>Постановление администрации г.Тольятти от 25.04.1996 г.    № 640</t>
  </si>
  <si>
    <t>Трудовой договор № 10 от 14.02.2012 г., мэрия городского округа Тольятти,  срок действия договора с 10.01.2012 г. по  09.01.2017 г.</t>
  </si>
  <si>
    <t>предоставление дополнительного образования по краткосрочным образовательным программам для детей;                                      -предоставление оздоровительных услуг путем осуществления доврачебной медицинской помощи по оказанию экстренной медицинской помощи, по проведению лечебных процедур, по проведению занятий по санитарному просвещению пациентов, по отпуску физиотерапевтических процедур;                                                                                                       - организация, проведение праздников, ярмарок, совещаний, олимпиад, конкурсов, смотров, фестивалей, досуговых, культурно-массовых, театрально-зрелищных спортивных, культурно-просветительнвх и др. мероприятий, в том числе с участием иностранных юридических и физических лиц;                                           - организация оздоровления, досуга, отдыха детей и подростков , в т.ч. с проведением профильных заездов образовательных учреждений.</t>
  </si>
  <si>
    <t>Устав утвержденный постановление мэрии городского округа Тольятти от 08.06.2012 г. № 1710-п/1.Изменения к уставу от 26.11.2012 г. № 3295-п/1.Лицензия на осуществление медицинской деятельности № ЛО-63-01-001690 от 03.09.2012 г. Лицензия на осуществлении обаразовательной деятельности  № 6036 от 11.09.2013 г.Бессрочно. Свидетельство о внесении записи в ЕГРЮЛ, зарегистрированном до 01 июля 2002 года  серия 63 № 002433503 от 31.10.2002 г.</t>
  </si>
  <si>
    <t>Приложение № 3.1.</t>
  </si>
  <si>
    <t>Приложение № 3.2.</t>
  </si>
  <si>
    <t xml:space="preserve">начальник отдела общего и дополнительного образования департамента образования мэрии г.о.Тольятти Сергеева Ольга Александровна;                                                -главный специалист отдела учета и анализа имущества ДУМИ мэрии г.о.Тольятти Семенова Галина Викторовна;                                                         -председатель Совета директоров ЗАО "Поволжское кредитное бюро Очиров Сергей Васильевич;                               -заместитель директора по спортивной  работе МБОУ ДОД СДЮШОР № 5  и председатель комиссии общественного совета по местному самоуправлению и общественной безопасности при Думе г.о.Тольятти Капралов Валерий Анатольевич;                                      -заведующий поликлиникой Автозаводского района Тольяттинского КВД, член городской ассоциации врачей, член Самарской облачтной ассоциации врачей, член Всероссийского общества дерматовенерологов Карасиров Рауф Кязымович;                 -юрисконсульт МАООУ "Пансионат "Радуга"Прокофьева Ольга Владимировна; главный бухгалтер МАООУ "Пансионат "Радуга" Мещерякова Ольга Владимировна.                                                            </t>
  </si>
  <si>
    <t>обеспечение отдыха детей в каникул.время</t>
  </si>
  <si>
    <t>предоставление мест отдел.категориям гражд</t>
  </si>
  <si>
    <t>организация оздоровления и отдыха</t>
  </si>
  <si>
    <t>прочие услуги</t>
  </si>
  <si>
    <t>-</t>
  </si>
  <si>
    <t>Субсидии на выполнение муниципального задания:</t>
  </si>
  <si>
    <t>Субсидии на выполнение муниципального задания</t>
  </si>
  <si>
    <t>от аренды активов</t>
  </si>
  <si>
    <t>от оказания платных услуг</t>
  </si>
  <si>
    <t>Субсидии на иные цели</t>
  </si>
  <si>
    <t>Приносящая доход деятельность, в том числе</t>
  </si>
  <si>
    <t>211 "Заработная плата"</t>
  </si>
  <si>
    <t>212 "Прочие выплаты"</t>
  </si>
  <si>
    <t>213 "Начисления на выплаты по оплате труда"</t>
  </si>
  <si>
    <t>221 "Услуги связи"</t>
  </si>
  <si>
    <t>222 "Транспортные услуги"</t>
  </si>
  <si>
    <t>223 "Ккоммунальные услуги"</t>
  </si>
  <si>
    <t>225 "Работы и услуги по содержанию имущества"</t>
  </si>
  <si>
    <t>226 "Прочие работы,услуги"</t>
  </si>
  <si>
    <t>290 "Прочие расходы"</t>
  </si>
  <si>
    <t>310"Увеличение стоимости основных средств"</t>
  </si>
  <si>
    <t>340"Увеличение стоимости материальных запасов"</t>
  </si>
  <si>
    <t>224 "Арендная плата за использованием имущества"</t>
  </si>
  <si>
    <t>предоставление доп.образовательных программ по направлениям, досуговых мероприятий</t>
  </si>
  <si>
    <t>оказание услуг по свето-музыкальному сопровождению досуга и отдыха</t>
  </si>
  <si>
    <t>оказание услуг ведущего мероприятия досуга и отдыха</t>
  </si>
  <si>
    <t>Оказание мецицинских услуг</t>
  </si>
  <si>
    <t>оказание услуг по предоставлению помещенийдля организаций досуга и отдыха</t>
  </si>
  <si>
    <t>организация оздоровления и отдыха с проживанием с обеспечение питания</t>
  </si>
  <si>
    <t>предоставление питания без обеспечения проживания</t>
  </si>
  <si>
    <t>МАУ г.о.Тольятти ДК "Колесо"</t>
  </si>
  <si>
    <t>ЗАО "Инженерные системы"</t>
  </si>
  <si>
    <t>Профие физ.лица</t>
  </si>
  <si>
    <t>ООО ПО "Фабрика красок"</t>
  </si>
  <si>
    <t>"Альянс ФРАНСЕЗ" г.о.Тольятти</t>
  </si>
  <si>
    <t>ЗАО "АИСТ"</t>
  </si>
  <si>
    <t>ООО "Гелиос"</t>
  </si>
  <si>
    <t>Почта России</t>
  </si>
  <si>
    <t>Кража из кассы учреждени</t>
  </si>
  <si>
    <t>Расчеты с сотр.по з/плате</t>
  </si>
  <si>
    <t>Расчеты с ФСС</t>
  </si>
  <si>
    <t>ООО "Диапазон"</t>
  </si>
  <si>
    <t>Налоговая</t>
  </si>
  <si>
    <t>Внебюджетные фонды</t>
  </si>
  <si>
    <t>Главный бухгалтер ______________________О.В.Мещерякова</t>
  </si>
  <si>
    <t>Остаток на сч.359130040</t>
  </si>
  <si>
    <r>
      <t xml:space="preserve">Суммы кассовых и плановых поступлений (с учетом возвратов) в разрезе </t>
    </r>
    <r>
      <rPr>
        <b/>
        <sz val="14"/>
        <color indexed="8"/>
        <rFont val="Courier New"/>
        <family val="3"/>
      </rPr>
      <t>поступлений</t>
    </r>
    <r>
      <rPr>
        <sz val="14"/>
        <color indexed="8"/>
        <rFont val="Courier New"/>
        <family val="3"/>
      </rPr>
      <t xml:space="preserve">, предусмотренных планом финансово-хозяйственной деятельности учреждения:              </t>
    </r>
  </si>
  <si>
    <t>Директор _____________________Е.Б.Микель</t>
  </si>
  <si>
    <t>И/лист на бывшего директора МАООУ "Пансионат "Радуга"</t>
  </si>
  <si>
    <t>Протокол № 12 от 11 апреля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</si>
</sst>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8"/>
      <name val="Calibri"/>
      <family val="2"/>
    </font>
    <font>
      <sz val="8"/>
      <color indexed="8"/>
      <name val="Courier New"/>
      <family val="3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Calibri"/>
      <family val="2"/>
    </font>
    <font>
      <sz val="8"/>
      <color indexed="10"/>
      <name val="Calibri"/>
      <family val="2"/>
    </font>
    <font>
      <sz val="11"/>
      <color indexed="36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2"/>
      <color indexed="36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ourier New"/>
      <family val="3"/>
    </font>
    <font>
      <sz val="14"/>
      <color indexed="36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ourier New"/>
      <family val="3"/>
    </font>
    <font>
      <sz val="14"/>
      <color indexed="10"/>
      <name val="Courier New"/>
      <family val="3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2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14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49" fontId="35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wrapText="1"/>
    </xf>
    <xf numFmtId="49" fontId="35" fillId="0" borderId="10" xfId="0" applyNumberFormat="1" applyFont="1" applyBorder="1" applyAlignment="1">
      <alignment horizontal="right" vertical="top" wrapText="1"/>
    </xf>
    <xf numFmtId="0" fontId="35" fillId="0" borderId="14" xfId="0" applyFont="1" applyBorder="1" applyAlignment="1">
      <alignment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6" xfId="0" applyFont="1" applyBorder="1" applyAlignment="1">
      <alignment vertical="top" wrapText="1"/>
    </xf>
    <xf numFmtId="0" fontId="36" fillId="0" borderId="0" xfId="0" applyFont="1" applyAlignment="1">
      <alignment wrapText="1"/>
    </xf>
    <xf numFmtId="0" fontId="40" fillId="0" borderId="0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49" fontId="38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 horizontal="center" vertical="top" wrapText="1"/>
    </xf>
    <xf numFmtId="9" fontId="35" fillId="0" borderId="10" xfId="0" applyNumberFormat="1" applyFont="1" applyBorder="1" applyAlignment="1">
      <alignment horizontal="center" vertical="center" wrapText="1"/>
    </xf>
    <xf numFmtId="10" fontId="35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31" fillId="0" borderId="10" xfId="0" applyFont="1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10" fontId="1" fillId="0" borderId="23" xfId="0" applyNumberFormat="1" applyFont="1" applyFill="1" applyBorder="1" applyAlignment="1">
      <alignment vertical="top" wrapText="1"/>
    </xf>
    <xf numFmtId="9" fontId="1" fillId="0" borderId="23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22">
      <selection activeCell="B34" sqref="B34"/>
    </sheetView>
  </sheetViews>
  <sheetFormatPr defaultColWidth="9.140625" defaultRowHeight="15"/>
  <cols>
    <col min="1" max="1" width="4.28125" style="0" customWidth="1"/>
    <col min="2" max="2" width="51.28125" style="0" customWidth="1"/>
    <col min="3" max="3" width="80.28125" style="0" customWidth="1"/>
  </cols>
  <sheetData>
    <row r="1" spans="1:3" ht="36" customHeight="1">
      <c r="A1" s="3"/>
      <c r="B1" s="3"/>
      <c r="C1" s="25" t="s">
        <v>230</v>
      </c>
    </row>
    <row r="2" ht="15">
      <c r="C2" s="26" t="s">
        <v>231</v>
      </c>
    </row>
    <row r="3" ht="15">
      <c r="A3" s="1" t="s">
        <v>0</v>
      </c>
    </row>
    <row r="4" spans="1:3" ht="15">
      <c r="A4" s="76" t="s">
        <v>155</v>
      </c>
      <c r="B4" s="76"/>
      <c r="C4" s="76"/>
    </row>
    <row r="5" spans="1:3" ht="15">
      <c r="A5" s="76" t="s">
        <v>154</v>
      </c>
      <c r="B5" s="76"/>
      <c r="C5" s="76"/>
    </row>
    <row r="6" ht="15">
      <c r="A6" s="1" t="s">
        <v>1</v>
      </c>
    </row>
    <row r="7" ht="15">
      <c r="A7" s="1" t="s">
        <v>2</v>
      </c>
    </row>
    <row r="8" ht="15">
      <c r="A8" s="1" t="s">
        <v>3</v>
      </c>
    </row>
    <row r="9" ht="6" customHeight="1">
      <c r="A9" s="2"/>
    </row>
    <row r="10" spans="1:5" ht="18.75">
      <c r="A10" s="78" t="s">
        <v>131</v>
      </c>
      <c r="B10" s="78"/>
      <c r="C10" s="78"/>
      <c r="E10" s="75" t="s">
        <v>157</v>
      </c>
    </row>
    <row r="11" spans="1:5" ht="63.75" customHeight="1" thickBot="1">
      <c r="A11" s="79" t="s">
        <v>248</v>
      </c>
      <c r="B11" s="79"/>
      <c r="C11" s="79"/>
      <c r="E11" s="75"/>
    </row>
    <row r="12" spans="1:5" ht="15">
      <c r="A12" s="73" t="s">
        <v>132</v>
      </c>
      <c r="B12" s="73"/>
      <c r="C12" s="73"/>
      <c r="E12" s="75"/>
    </row>
    <row r="13" spans="1:5" ht="18.75">
      <c r="A13" s="72" t="s">
        <v>4</v>
      </c>
      <c r="B13" s="72"/>
      <c r="C13" s="72"/>
      <c r="E13" s="75"/>
    </row>
    <row r="14" spans="1:5" ht="18.75">
      <c r="A14" s="72" t="s">
        <v>5</v>
      </c>
      <c r="B14" s="72"/>
      <c r="C14" s="72"/>
      <c r="E14" s="75"/>
    </row>
    <row r="15" spans="1:5" ht="18.75">
      <c r="A15" s="72" t="s">
        <v>245</v>
      </c>
      <c r="B15" s="72"/>
      <c r="C15" s="72"/>
      <c r="D15" s="74" t="s">
        <v>156</v>
      </c>
      <c r="E15" s="75"/>
    </row>
    <row r="16" spans="1:5" ht="15">
      <c r="A16" s="73" t="s">
        <v>6</v>
      </c>
      <c r="B16" s="73"/>
      <c r="C16" s="73"/>
      <c r="D16" s="74"/>
      <c r="E16" s="75"/>
    </row>
    <row r="17" spans="1:5" ht="15.75">
      <c r="A17" s="77" t="s">
        <v>7</v>
      </c>
      <c r="B17" s="77"/>
      <c r="C17" s="77"/>
      <c r="D17" s="74"/>
      <c r="E17" s="75"/>
    </row>
    <row r="18" spans="3:5" ht="12.75" customHeight="1">
      <c r="C18" s="3" t="s">
        <v>8</v>
      </c>
      <c r="D18" s="74"/>
      <c r="E18" s="75"/>
    </row>
    <row r="19" spans="1:5" s="31" customFormat="1" ht="15" customHeight="1">
      <c r="A19" s="28" t="s">
        <v>9</v>
      </c>
      <c r="B19" s="28" t="s">
        <v>129</v>
      </c>
      <c r="C19" s="28" t="s">
        <v>10</v>
      </c>
      <c r="D19" s="29"/>
      <c r="E19" s="30"/>
    </row>
    <row r="20" spans="1:5" s="35" customFormat="1" ht="37.5" customHeight="1">
      <c r="A20" s="32">
        <v>1</v>
      </c>
      <c r="B20" s="32" t="s">
        <v>11</v>
      </c>
      <c r="C20" s="27" t="s">
        <v>246</v>
      </c>
      <c r="D20" s="33" t="s">
        <v>158</v>
      </c>
      <c r="E20" s="34"/>
    </row>
    <row r="21" spans="1:5" s="35" customFormat="1" ht="40.5" customHeight="1">
      <c r="A21" s="32">
        <v>2</v>
      </c>
      <c r="B21" s="32" t="s">
        <v>12</v>
      </c>
      <c r="C21" s="27" t="s">
        <v>247</v>
      </c>
      <c r="D21" s="33" t="s">
        <v>158</v>
      </c>
      <c r="E21" s="34"/>
    </row>
    <row r="22" spans="1:5" s="35" customFormat="1" ht="37.5">
      <c r="A22" s="32">
        <v>3</v>
      </c>
      <c r="B22" s="32" t="s">
        <v>13</v>
      </c>
      <c r="C22" s="27" t="s">
        <v>249</v>
      </c>
      <c r="D22" s="33" t="s">
        <v>158</v>
      </c>
      <c r="E22" s="34"/>
    </row>
    <row r="23" spans="1:5" s="35" customFormat="1" ht="19.5" customHeight="1">
      <c r="A23" s="32">
        <v>4</v>
      </c>
      <c r="B23" s="32" t="s">
        <v>14</v>
      </c>
      <c r="C23" s="27" t="s">
        <v>251</v>
      </c>
      <c r="D23" s="33" t="s">
        <v>158</v>
      </c>
      <c r="E23" s="34"/>
    </row>
    <row r="24" spans="1:5" s="35" customFormat="1" ht="58.5" customHeight="1">
      <c r="A24" s="32">
        <v>5</v>
      </c>
      <c r="B24" s="32" t="s">
        <v>159</v>
      </c>
      <c r="C24" s="27" t="s">
        <v>250</v>
      </c>
      <c r="D24" s="33" t="s">
        <v>158</v>
      </c>
      <c r="E24" s="34"/>
    </row>
    <row r="25" spans="1:5" s="35" customFormat="1" ht="21.75" customHeight="1">
      <c r="A25" s="32">
        <v>6</v>
      </c>
      <c r="B25" s="32" t="s">
        <v>15</v>
      </c>
      <c r="C25" s="36" t="s">
        <v>252</v>
      </c>
      <c r="D25" s="33" t="s">
        <v>158</v>
      </c>
      <c r="E25" s="34"/>
    </row>
    <row r="26" spans="1:5" s="35" customFormat="1" ht="133.5" customHeight="1">
      <c r="A26" s="32">
        <v>7</v>
      </c>
      <c r="B26" s="37" t="s">
        <v>166</v>
      </c>
      <c r="C26" s="27" t="s">
        <v>253</v>
      </c>
      <c r="D26" s="33" t="s">
        <v>158</v>
      </c>
      <c r="E26" s="34"/>
    </row>
    <row r="27" spans="1:5" s="35" customFormat="1" ht="57.75" customHeight="1">
      <c r="A27" s="32">
        <v>8</v>
      </c>
      <c r="B27" s="37" t="s">
        <v>160</v>
      </c>
      <c r="C27" s="27"/>
      <c r="D27" s="33" t="s">
        <v>158</v>
      </c>
      <c r="E27" s="34"/>
    </row>
    <row r="28" spans="1:5" s="35" customFormat="1" ht="288.75" customHeight="1">
      <c r="A28" s="38" t="s">
        <v>168</v>
      </c>
      <c r="B28" s="37" t="s">
        <v>161</v>
      </c>
      <c r="C28" s="39" t="s">
        <v>254</v>
      </c>
      <c r="D28" s="33" t="s">
        <v>158</v>
      </c>
      <c r="E28" s="34"/>
    </row>
    <row r="29" spans="1:5" s="35" customFormat="1" ht="23.25" customHeight="1">
      <c r="A29" s="38" t="s">
        <v>169</v>
      </c>
      <c r="B29" s="37" t="s">
        <v>16</v>
      </c>
      <c r="C29" s="27" t="s">
        <v>256</v>
      </c>
      <c r="D29" s="33" t="s">
        <v>158</v>
      </c>
      <c r="E29" s="34"/>
    </row>
    <row r="30" spans="1:5" s="35" customFormat="1" ht="116.25" customHeight="1">
      <c r="A30" s="32">
        <v>9</v>
      </c>
      <c r="B30" s="32" t="s">
        <v>162</v>
      </c>
      <c r="C30" s="40" t="s">
        <v>257</v>
      </c>
      <c r="D30" s="33" t="s">
        <v>158</v>
      </c>
      <c r="E30" s="34"/>
    </row>
    <row r="31" spans="1:5" s="35" customFormat="1" ht="133.5" customHeight="1">
      <c r="A31" s="32">
        <v>10</v>
      </c>
      <c r="B31" s="32" t="s">
        <v>163</v>
      </c>
      <c r="C31" s="39" t="s">
        <v>255</v>
      </c>
      <c r="D31" s="33" t="s">
        <v>158</v>
      </c>
      <c r="E31" s="34"/>
    </row>
    <row r="32" spans="1:5" s="35" customFormat="1" ht="37.5">
      <c r="A32" s="32">
        <v>11</v>
      </c>
      <c r="B32" s="32" t="s">
        <v>17</v>
      </c>
      <c r="C32" s="22">
        <v>68.3</v>
      </c>
      <c r="D32" s="33" t="s">
        <v>164</v>
      </c>
      <c r="E32" s="34" t="s">
        <v>165</v>
      </c>
    </row>
    <row r="33" spans="1:5" s="35" customFormat="1" ht="37.5">
      <c r="A33" s="32">
        <v>12</v>
      </c>
      <c r="B33" s="32" t="s">
        <v>18</v>
      </c>
      <c r="C33" s="23">
        <v>18910</v>
      </c>
      <c r="D33" s="33" t="s">
        <v>164</v>
      </c>
      <c r="E33" s="34" t="s">
        <v>167</v>
      </c>
    </row>
    <row r="34" spans="1:4" s="35" customFormat="1" ht="338.25" customHeight="1">
      <c r="A34" s="32">
        <v>13</v>
      </c>
      <c r="B34" s="32" t="s">
        <v>128</v>
      </c>
      <c r="C34" s="39" t="s">
        <v>258</v>
      </c>
      <c r="D34" s="33" t="s">
        <v>158</v>
      </c>
    </row>
    <row r="35" spans="1:4" s="35" customFormat="1" ht="93.75">
      <c r="A35" s="32">
        <v>14</v>
      </c>
      <c r="B35" s="32" t="s">
        <v>130</v>
      </c>
      <c r="C35" s="27" t="s">
        <v>308</v>
      </c>
      <c r="D35" s="33" t="s">
        <v>158</v>
      </c>
    </row>
  </sheetData>
  <sheetProtection/>
  <mergeCells count="12">
    <mergeCell ref="A4:C4"/>
    <mergeCell ref="A5:C5"/>
    <mergeCell ref="A17:C17"/>
    <mergeCell ref="A10:C10"/>
    <mergeCell ref="A11:C11"/>
    <mergeCell ref="A12:C12"/>
    <mergeCell ref="A13:C13"/>
    <mergeCell ref="A14:C14"/>
    <mergeCell ref="A15:C15"/>
    <mergeCell ref="A16:C16"/>
    <mergeCell ref="D15:D18"/>
    <mergeCell ref="E10:E18"/>
  </mergeCells>
  <printOptions/>
  <pageMargins left="0.82" right="0.24" top="0.26" bottom="0.26" header="0.17" footer="0.17"/>
  <pageSetup fitToHeight="5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110" zoomScaleNormal="110" zoomScaleSheetLayoutView="110" zoomScalePageLayoutView="0" workbookViewId="0" topLeftCell="A1">
      <selection activeCell="B5" sqref="B5"/>
    </sheetView>
  </sheetViews>
  <sheetFormatPr defaultColWidth="9.140625" defaultRowHeight="15"/>
  <cols>
    <col min="1" max="1" width="3.421875" style="56" customWidth="1"/>
    <col min="2" max="2" width="27.00390625" style="56" customWidth="1"/>
    <col min="3" max="3" width="18.421875" style="56" customWidth="1"/>
    <col min="4" max="4" width="17.00390625" style="56" customWidth="1"/>
    <col min="5" max="5" width="12.140625" style="56" customWidth="1"/>
    <col min="6" max="16384" width="9.140625" style="56" customWidth="1"/>
  </cols>
  <sheetData>
    <row r="1" spans="4:6" ht="20.25" customHeight="1">
      <c r="D1" s="57" t="s">
        <v>82</v>
      </c>
      <c r="E1" s="81" t="s">
        <v>156</v>
      </c>
      <c r="F1" s="82" t="s">
        <v>157</v>
      </c>
    </row>
    <row r="2" spans="1:6" ht="29.25" customHeight="1">
      <c r="A2" s="57"/>
      <c r="E2" s="81"/>
      <c r="F2" s="82"/>
    </row>
    <row r="3" spans="1:6" s="61" customFormat="1" ht="37.5" customHeight="1">
      <c r="A3" s="58" t="s">
        <v>9</v>
      </c>
      <c r="B3" s="58" t="s">
        <v>87</v>
      </c>
      <c r="C3" s="58" t="s">
        <v>83</v>
      </c>
      <c r="D3" s="58" t="s">
        <v>84</v>
      </c>
      <c r="E3" s="59"/>
      <c r="F3" s="60"/>
    </row>
    <row r="4" spans="1:6" ht="47.25">
      <c r="A4" s="62">
        <v>1</v>
      </c>
      <c r="B4" s="62" t="s">
        <v>85</v>
      </c>
      <c r="C4" s="62">
        <v>99.5</v>
      </c>
      <c r="D4" s="62">
        <v>97.5</v>
      </c>
      <c r="E4" s="63" t="s">
        <v>164</v>
      </c>
      <c r="F4" s="64" t="s">
        <v>170</v>
      </c>
    </row>
    <row r="5" spans="1:6" ht="47.25">
      <c r="A5" s="62">
        <v>2</v>
      </c>
      <c r="B5" s="62" t="s">
        <v>86</v>
      </c>
      <c r="C5" s="62">
        <v>25</v>
      </c>
      <c r="D5" s="62">
        <v>25</v>
      </c>
      <c r="E5" s="63" t="s">
        <v>158</v>
      </c>
      <c r="F5" s="64"/>
    </row>
    <row r="6" spans="1:6" ht="126">
      <c r="A6" s="62">
        <v>3</v>
      </c>
      <c r="B6" s="62" t="s">
        <v>88</v>
      </c>
      <c r="C6" s="80"/>
      <c r="D6" s="80"/>
      <c r="E6" s="63" t="s">
        <v>158</v>
      </c>
      <c r="F6" s="64"/>
    </row>
  </sheetData>
  <sheetProtection/>
  <mergeCells count="3">
    <mergeCell ref="C6:D6"/>
    <mergeCell ref="E1:E2"/>
    <mergeCell ref="F1:F2"/>
  </mergeCells>
  <printOptions/>
  <pageMargins left="0.87" right="0.7086614173228347" top="0.82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view="pageBreakPreview" zoomScaleNormal="110" zoomScaleSheetLayoutView="100" zoomScalePageLayoutView="0" workbookViewId="0" topLeftCell="A103">
      <selection activeCell="F19" sqref="F19:G19"/>
    </sheetView>
  </sheetViews>
  <sheetFormatPr defaultColWidth="9.140625" defaultRowHeight="15"/>
  <cols>
    <col min="1" max="1" width="5.7109375" style="55" customWidth="1"/>
    <col min="2" max="2" width="51.8515625" style="35" customWidth="1"/>
    <col min="3" max="3" width="11.7109375" style="44" customWidth="1"/>
    <col min="4" max="4" width="13.421875" style="42" bestFit="1" customWidth="1"/>
    <col min="5" max="5" width="19.8515625" style="42" customWidth="1"/>
    <col min="6" max="6" width="13.421875" style="42" bestFit="1" customWidth="1"/>
    <col min="7" max="7" width="21.421875" style="42" customWidth="1"/>
    <col min="8" max="8" width="11.140625" style="35" customWidth="1"/>
    <col min="9" max="9" width="40.140625" style="35" customWidth="1"/>
    <col min="10" max="16384" width="9.140625" style="35" customWidth="1"/>
  </cols>
  <sheetData>
    <row r="1" spans="1:9" ht="18.75">
      <c r="A1" s="78" t="s">
        <v>89</v>
      </c>
      <c r="B1" s="78"/>
      <c r="C1" s="78"/>
      <c r="D1" s="78"/>
      <c r="E1" s="78"/>
      <c r="F1" s="78"/>
      <c r="G1" s="78"/>
      <c r="H1" s="68" t="s">
        <v>156</v>
      </c>
      <c r="I1" s="71" t="s">
        <v>157</v>
      </c>
    </row>
    <row r="2" spans="1:9" ht="18.75">
      <c r="A2" s="43"/>
      <c r="G2" s="42" t="s">
        <v>8</v>
      </c>
      <c r="H2" s="68"/>
      <c r="I2" s="71"/>
    </row>
    <row r="3" spans="1:9" ht="32.25" customHeight="1">
      <c r="A3" s="41" t="s">
        <v>95</v>
      </c>
      <c r="B3" s="41" t="s">
        <v>87</v>
      </c>
      <c r="C3" s="41" t="s">
        <v>79</v>
      </c>
      <c r="D3" s="83" t="s">
        <v>175</v>
      </c>
      <c r="E3" s="83"/>
      <c r="F3" s="83" t="s">
        <v>94</v>
      </c>
      <c r="G3" s="83"/>
      <c r="I3" s="34"/>
    </row>
    <row r="4" spans="1:9" ht="79.5" customHeight="1">
      <c r="A4" s="32">
        <v>1</v>
      </c>
      <c r="B4" s="32" t="s">
        <v>176</v>
      </c>
      <c r="C4" s="45" t="s">
        <v>171</v>
      </c>
      <c r="D4" s="83">
        <v>41711.67</v>
      </c>
      <c r="E4" s="83"/>
      <c r="F4" s="83">
        <v>40219.74</v>
      </c>
      <c r="G4" s="83"/>
      <c r="H4" s="33" t="s">
        <v>173</v>
      </c>
      <c r="I4" s="34" t="s">
        <v>141</v>
      </c>
    </row>
    <row r="5" spans="1:9" ht="79.5" customHeight="1">
      <c r="A5" s="32">
        <v>2</v>
      </c>
      <c r="B5" s="32" t="s">
        <v>177</v>
      </c>
      <c r="C5" s="45" t="s">
        <v>178</v>
      </c>
      <c r="D5" s="69">
        <v>-0.019</v>
      </c>
      <c r="E5" s="83"/>
      <c r="F5" s="70">
        <v>-0.0358</v>
      </c>
      <c r="G5" s="83"/>
      <c r="H5" s="33" t="s">
        <v>173</v>
      </c>
      <c r="I5" s="46" t="s">
        <v>241</v>
      </c>
    </row>
    <row r="6" spans="1:9" ht="79.5" customHeight="1">
      <c r="A6" s="32">
        <v>3</v>
      </c>
      <c r="B6" s="32" t="s">
        <v>179</v>
      </c>
      <c r="C6" s="45" t="s">
        <v>171</v>
      </c>
      <c r="D6" s="83">
        <v>798.53</v>
      </c>
      <c r="E6" s="83"/>
      <c r="F6" s="83">
        <v>739.19</v>
      </c>
      <c r="G6" s="83"/>
      <c r="H6" s="33" t="s">
        <v>173</v>
      </c>
      <c r="I6" s="34" t="s">
        <v>135</v>
      </c>
    </row>
    <row r="7" spans="1:11" ht="79.5" customHeight="1">
      <c r="A7" s="32">
        <v>4</v>
      </c>
      <c r="B7" s="32" t="s">
        <v>180</v>
      </c>
      <c r="C7" s="45" t="s">
        <v>171</v>
      </c>
      <c r="D7" s="83">
        <v>962.4</v>
      </c>
      <c r="E7" s="83"/>
      <c r="F7" s="83">
        <f>F11+F12+F13+F14+F15+F16+F17+F18+F19</f>
        <v>-240.20000000000016</v>
      </c>
      <c r="G7" s="83"/>
      <c r="H7" s="33" t="s">
        <v>173</v>
      </c>
      <c r="I7" s="34" t="s">
        <v>144</v>
      </c>
      <c r="K7" s="35" t="s">
        <v>232</v>
      </c>
    </row>
    <row r="8" spans="1:9" ht="79.5" customHeight="1">
      <c r="A8" s="87">
        <v>5</v>
      </c>
      <c r="B8" s="32" t="s">
        <v>181</v>
      </c>
      <c r="C8" s="45" t="s">
        <v>171</v>
      </c>
      <c r="D8" s="88">
        <v>-10.2</v>
      </c>
      <c r="E8" s="89"/>
      <c r="F8" s="88"/>
      <c r="G8" s="89"/>
      <c r="H8" s="33"/>
      <c r="I8" s="34" t="s">
        <v>136</v>
      </c>
    </row>
    <row r="9" spans="1:9" ht="18.75">
      <c r="A9" s="87"/>
      <c r="B9" s="32" t="s">
        <v>289</v>
      </c>
      <c r="C9" s="45"/>
      <c r="D9" s="90"/>
      <c r="E9" s="91"/>
      <c r="F9" s="90"/>
      <c r="G9" s="91"/>
      <c r="H9" s="33"/>
      <c r="I9" s="34"/>
    </row>
    <row r="10" spans="1:9" ht="18.75">
      <c r="A10" s="32"/>
      <c r="B10" s="32" t="s">
        <v>290</v>
      </c>
      <c r="C10" s="45"/>
      <c r="D10" s="83">
        <v>153.75</v>
      </c>
      <c r="E10" s="83"/>
      <c r="F10" s="83"/>
      <c r="G10" s="83"/>
      <c r="H10" s="33"/>
      <c r="I10" s="34"/>
    </row>
    <row r="11" spans="1:9" ht="18.75">
      <c r="A11" s="32"/>
      <c r="B11" s="32" t="s">
        <v>291</v>
      </c>
      <c r="C11" s="45"/>
      <c r="D11" s="83">
        <v>20.31</v>
      </c>
      <c r="E11" s="83"/>
      <c r="F11" s="83">
        <v>-700.71</v>
      </c>
      <c r="G11" s="83"/>
      <c r="H11" s="33"/>
      <c r="I11" s="34"/>
    </row>
    <row r="12" spans="1:9" ht="18.75">
      <c r="A12" s="32"/>
      <c r="B12" s="32" t="s">
        <v>292</v>
      </c>
      <c r="C12" s="45"/>
      <c r="D12" s="83"/>
      <c r="E12" s="83"/>
      <c r="F12" s="83">
        <v>66.31</v>
      </c>
      <c r="G12" s="83"/>
      <c r="H12" s="33"/>
      <c r="I12" s="34"/>
    </row>
    <row r="13" spans="1:9" ht="18.75">
      <c r="A13" s="32"/>
      <c r="B13" s="32" t="s">
        <v>293</v>
      </c>
      <c r="C13" s="45"/>
      <c r="D13" s="83"/>
      <c r="E13" s="83"/>
      <c r="F13" s="83">
        <v>-364</v>
      </c>
      <c r="G13" s="83"/>
      <c r="H13" s="33"/>
      <c r="I13" s="34"/>
    </row>
    <row r="14" spans="1:9" ht="18.75">
      <c r="A14" s="32"/>
      <c r="B14" s="32" t="s">
        <v>294</v>
      </c>
      <c r="C14" s="45"/>
      <c r="D14" s="83"/>
      <c r="E14" s="83"/>
      <c r="F14" s="83">
        <v>8.14</v>
      </c>
      <c r="G14" s="83"/>
      <c r="H14" s="33"/>
      <c r="I14" s="34"/>
    </row>
    <row r="15" spans="1:9" ht="18.75">
      <c r="A15" s="32"/>
      <c r="B15" s="32" t="s">
        <v>295</v>
      </c>
      <c r="C15" s="45"/>
      <c r="D15" s="83"/>
      <c r="E15" s="83"/>
      <c r="F15" s="83">
        <v>2.02</v>
      </c>
      <c r="G15" s="83"/>
      <c r="H15" s="33"/>
      <c r="I15" s="34"/>
    </row>
    <row r="16" spans="1:9" ht="18.75">
      <c r="A16" s="32"/>
      <c r="B16" s="32" t="s">
        <v>296</v>
      </c>
      <c r="C16" s="45"/>
      <c r="D16" s="83"/>
      <c r="E16" s="83"/>
      <c r="F16" s="83">
        <v>10.3</v>
      </c>
      <c r="G16" s="83"/>
      <c r="H16" s="33"/>
      <c r="I16" s="34"/>
    </row>
    <row r="17" spans="1:9" ht="18.75">
      <c r="A17" s="32"/>
      <c r="B17" s="32" t="s">
        <v>297</v>
      </c>
      <c r="C17" s="45"/>
      <c r="D17" s="83">
        <v>424.1</v>
      </c>
      <c r="E17" s="83"/>
      <c r="F17" s="83">
        <v>424.1</v>
      </c>
      <c r="G17" s="83"/>
      <c r="H17" s="33"/>
      <c r="I17" s="34"/>
    </row>
    <row r="18" spans="1:9" ht="37.5">
      <c r="A18" s="32"/>
      <c r="B18" s="32" t="s">
        <v>307</v>
      </c>
      <c r="C18" s="45"/>
      <c r="D18" s="83">
        <v>374.44</v>
      </c>
      <c r="E18" s="83"/>
      <c r="F18" s="83">
        <v>315.09</v>
      </c>
      <c r="G18" s="83"/>
      <c r="H18" s="33"/>
      <c r="I18" s="34"/>
    </row>
    <row r="19" spans="1:9" ht="18.75">
      <c r="A19" s="32"/>
      <c r="B19" s="32" t="s">
        <v>304</v>
      </c>
      <c r="C19" s="45"/>
      <c r="D19" s="83"/>
      <c r="E19" s="83"/>
      <c r="F19" s="83">
        <v>-1.45</v>
      </c>
      <c r="G19" s="83"/>
      <c r="H19" s="33"/>
      <c r="I19" s="34"/>
    </row>
    <row r="20" spans="1:9" ht="37.5">
      <c r="A20" s="32">
        <v>6</v>
      </c>
      <c r="B20" s="32" t="s">
        <v>183</v>
      </c>
      <c r="C20" s="45" t="s">
        <v>171</v>
      </c>
      <c r="D20" s="83" t="s">
        <v>263</v>
      </c>
      <c r="E20" s="83"/>
      <c r="F20" s="83" t="s">
        <v>263</v>
      </c>
      <c r="G20" s="83"/>
      <c r="H20" s="33" t="s">
        <v>173</v>
      </c>
      <c r="I20" s="34"/>
    </row>
    <row r="21" spans="1:9" ht="37.5">
      <c r="A21" s="32">
        <v>7</v>
      </c>
      <c r="B21" s="32" t="s">
        <v>184</v>
      </c>
      <c r="C21" s="45" t="s">
        <v>171</v>
      </c>
      <c r="D21" s="83" t="s">
        <v>263</v>
      </c>
      <c r="E21" s="83"/>
      <c r="F21" s="83" t="s">
        <v>263</v>
      </c>
      <c r="G21" s="83"/>
      <c r="H21" s="33" t="s">
        <v>173</v>
      </c>
      <c r="I21" s="34"/>
    </row>
    <row r="22" spans="1:9" ht="21" customHeight="1">
      <c r="A22" s="47">
        <v>8</v>
      </c>
      <c r="B22" s="32" t="s">
        <v>185</v>
      </c>
      <c r="C22" s="45" t="s">
        <v>178</v>
      </c>
      <c r="D22" s="83"/>
      <c r="E22" s="83"/>
      <c r="F22" s="83"/>
      <c r="G22" s="83"/>
      <c r="H22" s="33" t="s">
        <v>173</v>
      </c>
      <c r="I22" s="34" t="s">
        <v>137</v>
      </c>
    </row>
    <row r="23" spans="1:9" ht="75">
      <c r="A23" s="47" t="s">
        <v>119</v>
      </c>
      <c r="B23" s="32" t="s">
        <v>186</v>
      </c>
      <c r="C23" s="45" t="s">
        <v>178</v>
      </c>
      <c r="D23" s="83"/>
      <c r="E23" s="83"/>
      <c r="F23" s="83"/>
      <c r="G23" s="83"/>
      <c r="H23" s="33" t="s">
        <v>173</v>
      </c>
      <c r="I23" s="34"/>
    </row>
    <row r="24" spans="1:9" ht="18.75">
      <c r="A24" s="47"/>
      <c r="B24" s="32" t="s">
        <v>182</v>
      </c>
      <c r="C24" s="45"/>
      <c r="D24" s="83"/>
      <c r="E24" s="83"/>
      <c r="F24" s="83"/>
      <c r="G24" s="83"/>
      <c r="H24" s="33" t="s">
        <v>173</v>
      </c>
      <c r="I24" s="34"/>
    </row>
    <row r="25" spans="1:9" ht="75">
      <c r="A25" s="47" t="s">
        <v>120</v>
      </c>
      <c r="B25" s="32" t="s">
        <v>187</v>
      </c>
      <c r="C25" s="45" t="s">
        <v>178</v>
      </c>
      <c r="D25" s="83"/>
      <c r="E25" s="83"/>
      <c r="F25" s="83"/>
      <c r="G25" s="83"/>
      <c r="H25" s="33" t="s">
        <v>173</v>
      </c>
      <c r="I25" s="34"/>
    </row>
    <row r="26" spans="1:9" ht="18.75">
      <c r="A26" s="32"/>
      <c r="B26" s="32" t="s">
        <v>182</v>
      </c>
      <c r="C26" s="45"/>
      <c r="D26" s="83"/>
      <c r="E26" s="83"/>
      <c r="F26" s="83"/>
      <c r="G26" s="83"/>
      <c r="H26" s="33" t="s">
        <v>173</v>
      </c>
      <c r="I26" s="34"/>
    </row>
    <row r="27" spans="1:9" ht="37.5">
      <c r="A27" s="32" t="s">
        <v>188</v>
      </c>
      <c r="B27" s="32" t="s">
        <v>189</v>
      </c>
      <c r="C27" s="45" t="s">
        <v>171</v>
      </c>
      <c r="D27" s="83">
        <f>D29+D30+D31+D32+D33</f>
        <v>-249.89999999999998</v>
      </c>
      <c r="E27" s="83"/>
      <c r="F27" s="83">
        <f>F31+F32+F33</f>
        <v>-362.04999999999995</v>
      </c>
      <c r="G27" s="83"/>
      <c r="H27" s="33" t="s">
        <v>173</v>
      </c>
      <c r="I27" s="34" t="s">
        <v>145</v>
      </c>
    </row>
    <row r="28" spans="1:9" ht="37.5">
      <c r="A28" s="32">
        <v>10</v>
      </c>
      <c r="B28" s="32" t="s">
        <v>190</v>
      </c>
      <c r="C28" s="45" t="s">
        <v>171</v>
      </c>
      <c r="D28" s="83"/>
      <c r="E28" s="83"/>
      <c r="F28" s="83"/>
      <c r="G28" s="83"/>
      <c r="H28" s="33" t="s">
        <v>173</v>
      </c>
      <c r="I28" s="34" t="s">
        <v>136</v>
      </c>
    </row>
    <row r="29" spans="1:9" ht="18.75">
      <c r="A29" s="32"/>
      <c r="B29" s="32" t="s">
        <v>298</v>
      </c>
      <c r="C29" s="45"/>
      <c r="D29" s="83">
        <v>9.11</v>
      </c>
      <c r="E29" s="83"/>
      <c r="F29" s="83"/>
      <c r="G29" s="83"/>
      <c r="H29" s="33" t="s">
        <v>173</v>
      </c>
      <c r="I29" s="34"/>
    </row>
    <row r="30" spans="1:9" ht="18.75">
      <c r="A30" s="32"/>
      <c r="B30" s="32" t="s">
        <v>299</v>
      </c>
      <c r="C30" s="45"/>
      <c r="D30" s="83">
        <v>-171.3</v>
      </c>
      <c r="E30" s="83"/>
      <c r="F30" s="83"/>
      <c r="G30" s="83"/>
      <c r="H30" s="33" t="s">
        <v>173</v>
      </c>
      <c r="I30" s="34"/>
    </row>
    <row r="31" spans="1:9" ht="18.75">
      <c r="A31" s="32"/>
      <c r="B31" s="32" t="s">
        <v>300</v>
      </c>
      <c r="C31" s="45"/>
      <c r="D31" s="83">
        <v>-59.1</v>
      </c>
      <c r="E31" s="83"/>
      <c r="F31" s="83">
        <v>-59.1</v>
      </c>
      <c r="G31" s="83"/>
      <c r="H31" s="33" t="s">
        <v>173</v>
      </c>
      <c r="I31" s="34"/>
    </row>
    <row r="32" spans="1:9" ht="18.75">
      <c r="A32" s="32"/>
      <c r="B32" s="32" t="s">
        <v>301</v>
      </c>
      <c r="C32" s="45"/>
      <c r="D32" s="83">
        <v>-60.28</v>
      </c>
      <c r="E32" s="83"/>
      <c r="F32" s="83">
        <v>-13.43</v>
      </c>
      <c r="G32" s="83"/>
      <c r="H32" s="33" t="s">
        <v>173</v>
      </c>
      <c r="I32" s="34"/>
    </row>
    <row r="33" spans="1:9" ht="18.75">
      <c r="A33" s="32"/>
      <c r="B33" s="32" t="s">
        <v>302</v>
      </c>
      <c r="C33" s="45"/>
      <c r="D33" s="83">
        <v>31.67</v>
      </c>
      <c r="E33" s="83"/>
      <c r="F33" s="83">
        <v>-289.52</v>
      </c>
      <c r="G33" s="83"/>
      <c r="H33" s="33" t="s">
        <v>173</v>
      </c>
      <c r="I33" s="34"/>
    </row>
    <row r="34" spans="1:9" ht="18.75">
      <c r="A34" s="32"/>
      <c r="B34" s="32" t="s">
        <v>182</v>
      </c>
      <c r="C34" s="45"/>
      <c r="D34" s="83"/>
      <c r="E34" s="83"/>
      <c r="F34" s="83"/>
      <c r="G34" s="83"/>
      <c r="H34" s="33" t="s">
        <v>173</v>
      </c>
      <c r="I34" s="34"/>
    </row>
    <row r="35" spans="1:9" ht="18.75">
      <c r="A35" s="32"/>
      <c r="B35" s="32" t="s">
        <v>182</v>
      </c>
      <c r="C35" s="45"/>
      <c r="D35" s="83"/>
      <c r="E35" s="83"/>
      <c r="F35" s="83"/>
      <c r="G35" s="83"/>
      <c r="H35" s="33" t="s">
        <v>173</v>
      </c>
      <c r="I35" s="34"/>
    </row>
    <row r="36" spans="1:9" ht="37.5">
      <c r="A36" s="32">
        <v>11</v>
      </c>
      <c r="B36" s="32" t="s">
        <v>191</v>
      </c>
      <c r="C36" s="45" t="s">
        <v>171</v>
      </c>
      <c r="D36" s="83" t="s">
        <v>263</v>
      </c>
      <c r="E36" s="83"/>
      <c r="F36" s="83" t="s">
        <v>263</v>
      </c>
      <c r="G36" s="83"/>
      <c r="H36" s="33" t="s">
        <v>173</v>
      </c>
      <c r="I36" s="34"/>
    </row>
    <row r="37" spans="1:9" ht="24.75" customHeight="1">
      <c r="A37" s="32">
        <v>12</v>
      </c>
      <c r="B37" s="32" t="s">
        <v>192</v>
      </c>
      <c r="C37" s="45" t="s">
        <v>178</v>
      </c>
      <c r="D37" s="83"/>
      <c r="E37" s="83"/>
      <c r="F37" s="83"/>
      <c r="G37" s="83"/>
      <c r="H37" s="33" t="s">
        <v>173</v>
      </c>
      <c r="I37" s="34" t="s">
        <v>137</v>
      </c>
    </row>
    <row r="38" spans="1:9" ht="75">
      <c r="A38" s="38" t="s">
        <v>193</v>
      </c>
      <c r="B38" s="32" t="s">
        <v>186</v>
      </c>
      <c r="C38" s="45" t="s">
        <v>178</v>
      </c>
      <c r="D38" s="83"/>
      <c r="E38" s="83"/>
      <c r="F38" s="83"/>
      <c r="G38" s="83"/>
      <c r="H38" s="33" t="s">
        <v>173</v>
      </c>
      <c r="I38" s="34"/>
    </row>
    <row r="39" spans="1:9" ht="18.75">
      <c r="A39" s="38"/>
      <c r="B39" s="32" t="s">
        <v>182</v>
      </c>
      <c r="C39" s="45" t="s">
        <v>178</v>
      </c>
      <c r="D39" s="83"/>
      <c r="E39" s="83"/>
      <c r="F39" s="83"/>
      <c r="G39" s="83"/>
      <c r="H39" s="33" t="s">
        <v>173</v>
      </c>
      <c r="I39" s="34"/>
    </row>
    <row r="40" spans="1:9" ht="75">
      <c r="A40" s="38" t="s">
        <v>194</v>
      </c>
      <c r="B40" s="32" t="s">
        <v>195</v>
      </c>
      <c r="C40" s="45" t="s">
        <v>178</v>
      </c>
      <c r="D40" s="83"/>
      <c r="E40" s="83"/>
      <c r="F40" s="83"/>
      <c r="G40" s="83"/>
      <c r="H40" s="33" t="s">
        <v>173</v>
      </c>
      <c r="I40" s="34"/>
    </row>
    <row r="41" spans="1:9" ht="18.75">
      <c r="A41" s="32"/>
      <c r="B41" s="32" t="s">
        <v>182</v>
      </c>
      <c r="C41" s="45" t="s">
        <v>178</v>
      </c>
      <c r="D41" s="83"/>
      <c r="E41" s="83"/>
      <c r="F41" s="83"/>
      <c r="G41" s="83"/>
      <c r="H41" s="33" t="s">
        <v>173</v>
      </c>
      <c r="I41" s="34"/>
    </row>
    <row r="42" spans="1:9" ht="37.5">
      <c r="A42" s="32">
        <v>13</v>
      </c>
      <c r="B42" s="32" t="s">
        <v>196</v>
      </c>
      <c r="C42" s="45" t="s">
        <v>171</v>
      </c>
      <c r="D42" s="83">
        <f>D43+D44+D46</f>
        <v>54046.00000000001</v>
      </c>
      <c r="E42" s="83"/>
      <c r="F42" s="83">
        <f>F43+F44+F46</f>
        <v>68921.59</v>
      </c>
      <c r="G42" s="83"/>
      <c r="H42" s="33" t="s">
        <v>173</v>
      </c>
      <c r="I42" s="34" t="s">
        <v>146</v>
      </c>
    </row>
    <row r="43" spans="1:12" s="67" customFormat="1" ht="56.25">
      <c r="A43" s="32">
        <v>14</v>
      </c>
      <c r="B43" s="32" t="s">
        <v>197</v>
      </c>
      <c r="C43" s="45" t="s">
        <v>171</v>
      </c>
      <c r="D43" s="86">
        <v>20919.03</v>
      </c>
      <c r="E43" s="86"/>
      <c r="F43" s="86">
        <v>29379.79</v>
      </c>
      <c r="G43" s="86"/>
      <c r="H43" s="65" t="s">
        <v>173</v>
      </c>
      <c r="I43" s="66" t="s">
        <v>138</v>
      </c>
      <c r="L43" s="67" t="s">
        <v>233</v>
      </c>
    </row>
    <row r="44" spans="1:9" ht="37.5">
      <c r="A44" s="32">
        <v>15</v>
      </c>
      <c r="B44" s="32" t="s">
        <v>198</v>
      </c>
      <c r="C44" s="45" t="s">
        <v>171</v>
      </c>
      <c r="D44" s="83">
        <v>32683.99</v>
      </c>
      <c r="E44" s="83"/>
      <c r="F44" s="83">
        <v>39538.1</v>
      </c>
      <c r="G44" s="83"/>
      <c r="H44" s="33" t="s">
        <v>173</v>
      </c>
      <c r="I44" s="34" t="s">
        <v>148</v>
      </c>
    </row>
    <row r="45" spans="1:9" ht="37.5">
      <c r="A45" s="32">
        <v>16</v>
      </c>
      <c r="B45" s="32" t="s">
        <v>199</v>
      </c>
      <c r="C45" s="45" t="s">
        <v>171</v>
      </c>
      <c r="D45" s="83"/>
      <c r="E45" s="83"/>
      <c r="F45" s="83"/>
      <c r="G45" s="83"/>
      <c r="H45" s="33" t="s">
        <v>173</v>
      </c>
      <c r="I45" s="34" t="s">
        <v>147</v>
      </c>
    </row>
    <row r="46" spans="1:11" ht="37.5">
      <c r="A46" s="32">
        <v>17</v>
      </c>
      <c r="B46" s="32" t="s">
        <v>200</v>
      </c>
      <c r="C46" s="45" t="s">
        <v>171</v>
      </c>
      <c r="D46" s="83">
        <v>442.98</v>
      </c>
      <c r="E46" s="83"/>
      <c r="F46" s="83">
        <v>3.7</v>
      </c>
      <c r="G46" s="83"/>
      <c r="H46" s="33" t="s">
        <v>173</v>
      </c>
      <c r="I46" s="34" t="s">
        <v>139</v>
      </c>
      <c r="K46" s="35" t="s">
        <v>234</v>
      </c>
    </row>
    <row r="47" spans="1:9" ht="34.5" customHeight="1">
      <c r="A47" s="48">
        <v>18</v>
      </c>
      <c r="B47" s="48" t="s">
        <v>201</v>
      </c>
      <c r="C47" s="49" t="s">
        <v>29</v>
      </c>
      <c r="D47" s="85"/>
      <c r="E47" s="85"/>
      <c r="F47" s="85"/>
      <c r="G47" s="85"/>
      <c r="H47" s="33" t="s">
        <v>164</v>
      </c>
      <c r="I47" s="34" t="s">
        <v>202</v>
      </c>
    </row>
    <row r="48" spans="1:8" ht="75">
      <c r="A48" s="47">
        <v>19</v>
      </c>
      <c r="B48" s="32" t="s">
        <v>203</v>
      </c>
      <c r="C48" s="45" t="s">
        <v>171</v>
      </c>
      <c r="D48" s="83">
        <v>764.17</v>
      </c>
      <c r="E48" s="83"/>
      <c r="F48" s="83">
        <v>2884.24</v>
      </c>
      <c r="G48" s="83"/>
      <c r="H48" s="33" t="s">
        <v>173</v>
      </c>
    </row>
    <row r="49" spans="1:8" ht="37.5">
      <c r="A49" s="47" t="s">
        <v>121</v>
      </c>
      <c r="B49" s="32" t="s">
        <v>204</v>
      </c>
      <c r="C49" s="45" t="s">
        <v>171</v>
      </c>
      <c r="D49" s="83"/>
      <c r="E49" s="83"/>
      <c r="F49" s="83"/>
      <c r="G49" s="83"/>
      <c r="H49" s="33"/>
    </row>
    <row r="50" spans="1:8" ht="18.75">
      <c r="A50" s="47"/>
      <c r="B50" s="32" t="s">
        <v>102</v>
      </c>
      <c r="C50" s="45"/>
      <c r="D50" s="83"/>
      <c r="E50" s="83"/>
      <c r="F50" s="83"/>
      <c r="G50" s="83"/>
      <c r="H50" s="33"/>
    </row>
    <row r="51" spans="1:8" ht="37.5">
      <c r="A51" s="47" t="s">
        <v>122</v>
      </c>
      <c r="B51" s="32" t="s">
        <v>103</v>
      </c>
      <c r="C51" s="45" t="s">
        <v>171</v>
      </c>
      <c r="D51" s="83">
        <v>764.17</v>
      </c>
      <c r="E51" s="83"/>
      <c r="F51" s="83">
        <v>2884.24</v>
      </c>
      <c r="G51" s="83"/>
      <c r="H51" s="33"/>
    </row>
    <row r="52" spans="1:8" ht="37.5">
      <c r="A52" s="47"/>
      <c r="B52" s="32" t="s">
        <v>261</v>
      </c>
      <c r="C52" s="45"/>
      <c r="D52" s="83">
        <v>764.17</v>
      </c>
      <c r="E52" s="83"/>
      <c r="F52" s="83">
        <v>2884.24</v>
      </c>
      <c r="G52" s="83"/>
      <c r="H52" s="33"/>
    </row>
    <row r="53" spans="1:8" ht="37.5">
      <c r="A53" s="47">
        <v>20</v>
      </c>
      <c r="B53" s="32" t="s">
        <v>104</v>
      </c>
      <c r="C53" s="50" t="s">
        <v>171</v>
      </c>
      <c r="D53" s="83" t="s">
        <v>263</v>
      </c>
      <c r="E53" s="83"/>
      <c r="F53" s="83" t="s">
        <v>263</v>
      </c>
      <c r="G53" s="83"/>
      <c r="H53" s="33"/>
    </row>
    <row r="54" spans="1:9" ht="37.5">
      <c r="A54" s="47" t="s">
        <v>216</v>
      </c>
      <c r="B54" s="51" t="s">
        <v>205</v>
      </c>
      <c r="C54" s="45" t="s">
        <v>171</v>
      </c>
      <c r="D54" s="83">
        <v>53190.85</v>
      </c>
      <c r="E54" s="83"/>
      <c r="F54" s="83">
        <f>G90+G102+G114</f>
        <v>66875.51000000001</v>
      </c>
      <c r="G54" s="83"/>
      <c r="H54" s="33" t="s">
        <v>173</v>
      </c>
      <c r="I54" s="34" t="s">
        <v>149</v>
      </c>
    </row>
    <row r="55" spans="1:9" ht="26.25" customHeight="1">
      <c r="A55" s="47" t="s">
        <v>217</v>
      </c>
      <c r="B55" s="32" t="s">
        <v>206</v>
      </c>
      <c r="C55" s="45" t="s">
        <v>178</v>
      </c>
      <c r="D55" s="83">
        <v>99.7</v>
      </c>
      <c r="E55" s="83"/>
      <c r="F55" s="83">
        <v>100</v>
      </c>
      <c r="G55" s="83"/>
      <c r="H55" s="33" t="s">
        <v>164</v>
      </c>
      <c r="I55" s="34" t="s">
        <v>207</v>
      </c>
    </row>
    <row r="56" spans="1:9" ht="24" customHeight="1">
      <c r="A56" s="47" t="s">
        <v>218</v>
      </c>
      <c r="B56" s="32" t="s">
        <v>208</v>
      </c>
      <c r="C56" s="45" t="s">
        <v>171</v>
      </c>
      <c r="D56" s="83">
        <v>31339</v>
      </c>
      <c r="E56" s="83"/>
      <c r="F56" s="83">
        <v>35902</v>
      </c>
      <c r="G56" s="83"/>
      <c r="H56" s="33" t="s">
        <v>164</v>
      </c>
      <c r="I56" s="34" t="s">
        <v>209</v>
      </c>
    </row>
    <row r="57" spans="1:9" ht="34.5" customHeight="1">
      <c r="A57" s="47" t="s">
        <v>219</v>
      </c>
      <c r="B57" s="32" t="s">
        <v>210</v>
      </c>
      <c r="C57" s="45" t="s">
        <v>90</v>
      </c>
      <c r="D57" s="83">
        <f>D58+D64</f>
        <v>5208</v>
      </c>
      <c r="E57" s="83"/>
      <c r="F57" s="83">
        <f>F58+F64</f>
        <v>7513</v>
      </c>
      <c r="G57" s="83"/>
      <c r="H57" s="33" t="s">
        <v>164</v>
      </c>
      <c r="I57" s="34"/>
    </row>
    <row r="58" spans="1:9" ht="37.5">
      <c r="A58" s="38" t="s">
        <v>123</v>
      </c>
      <c r="B58" s="32" t="s">
        <v>211</v>
      </c>
      <c r="C58" s="45" t="s">
        <v>90</v>
      </c>
      <c r="D58" s="83">
        <f>D59+D60</f>
        <v>2025</v>
      </c>
      <c r="E58" s="83"/>
      <c r="F58" s="83">
        <f>F59+F60+F61</f>
        <v>2475</v>
      </c>
      <c r="G58" s="83"/>
      <c r="H58" s="33" t="s">
        <v>164</v>
      </c>
      <c r="I58" s="34" t="s">
        <v>212</v>
      </c>
    </row>
    <row r="59" spans="1:9" ht="37.5">
      <c r="A59" s="38"/>
      <c r="B59" s="32" t="s">
        <v>259</v>
      </c>
      <c r="C59" s="45"/>
      <c r="D59" s="83">
        <v>1825</v>
      </c>
      <c r="E59" s="83"/>
      <c r="F59" s="83">
        <v>1075</v>
      </c>
      <c r="G59" s="83"/>
      <c r="H59" s="33" t="s">
        <v>164</v>
      </c>
      <c r="I59" s="34"/>
    </row>
    <row r="60" spans="1:9" ht="37.5">
      <c r="A60" s="38"/>
      <c r="B60" s="32" t="s">
        <v>260</v>
      </c>
      <c r="C60" s="45"/>
      <c r="D60" s="83">
        <v>200</v>
      </c>
      <c r="E60" s="83"/>
      <c r="F60" s="83">
        <v>1300</v>
      </c>
      <c r="G60" s="83"/>
      <c r="H60" s="33" t="s">
        <v>164</v>
      </c>
      <c r="I60" s="34"/>
    </row>
    <row r="61" spans="1:9" ht="75">
      <c r="A61" s="38"/>
      <c r="B61" s="32" t="s">
        <v>282</v>
      </c>
      <c r="C61" s="45"/>
      <c r="D61" s="83"/>
      <c r="E61" s="83"/>
      <c r="F61" s="83">
        <v>100</v>
      </c>
      <c r="G61" s="83"/>
      <c r="H61" s="33" t="s">
        <v>164</v>
      </c>
      <c r="I61" s="34"/>
    </row>
    <row r="62" spans="1:9" ht="33.75" customHeight="1">
      <c r="A62" s="92" t="s">
        <v>124</v>
      </c>
      <c r="B62" s="32" t="s">
        <v>229</v>
      </c>
      <c r="C62" s="84" t="s">
        <v>90</v>
      </c>
      <c r="D62" s="83"/>
      <c r="E62" s="83"/>
      <c r="F62" s="83"/>
      <c r="G62" s="83"/>
      <c r="H62" s="33" t="s">
        <v>164</v>
      </c>
      <c r="I62" s="34" t="s">
        <v>213</v>
      </c>
    </row>
    <row r="63" spans="1:9" ht="18.75">
      <c r="A63" s="92"/>
      <c r="B63" s="32" t="s">
        <v>182</v>
      </c>
      <c r="C63" s="84"/>
      <c r="D63" s="83"/>
      <c r="E63" s="83"/>
      <c r="F63" s="83"/>
      <c r="G63" s="83"/>
      <c r="I63" s="34"/>
    </row>
    <row r="64" spans="1:9" ht="37.5">
      <c r="A64" s="38" t="s">
        <v>125</v>
      </c>
      <c r="B64" s="32" t="s">
        <v>214</v>
      </c>
      <c r="C64" s="45" t="s">
        <v>90</v>
      </c>
      <c r="D64" s="83">
        <f>D65+D71</f>
        <v>3183</v>
      </c>
      <c r="E64" s="83"/>
      <c r="F64" s="83">
        <f>F65+F66+F67+F68+F69+F70+F71</f>
        <v>5038</v>
      </c>
      <c r="G64" s="83"/>
      <c r="H64" s="33" t="s">
        <v>164</v>
      </c>
      <c r="I64" s="34" t="s">
        <v>215</v>
      </c>
    </row>
    <row r="65" spans="1:9" ht="56.25">
      <c r="A65" s="32"/>
      <c r="B65" s="32" t="s">
        <v>287</v>
      </c>
      <c r="C65" s="45"/>
      <c r="D65" s="83">
        <v>1983</v>
      </c>
      <c r="E65" s="83"/>
      <c r="F65" s="83">
        <v>3294</v>
      </c>
      <c r="G65" s="83"/>
      <c r="H65" s="33" t="s">
        <v>164</v>
      </c>
      <c r="I65" s="34"/>
    </row>
    <row r="66" spans="1:9" ht="37.5">
      <c r="A66" s="32"/>
      <c r="B66" s="32" t="s">
        <v>288</v>
      </c>
      <c r="C66" s="45"/>
      <c r="D66" s="83"/>
      <c r="E66" s="83"/>
      <c r="F66" s="83">
        <v>1174</v>
      </c>
      <c r="G66" s="83"/>
      <c r="H66" s="33"/>
      <c r="I66" s="34"/>
    </row>
    <row r="67" spans="1:9" ht="56.25">
      <c r="A67" s="32"/>
      <c r="B67" s="32" t="s">
        <v>286</v>
      </c>
      <c r="C67" s="45"/>
      <c r="D67" s="83"/>
      <c r="E67" s="83"/>
      <c r="F67" s="83">
        <v>15</v>
      </c>
      <c r="G67" s="83"/>
      <c r="H67" s="33" t="s">
        <v>164</v>
      </c>
      <c r="I67" s="34"/>
    </row>
    <row r="68" spans="1:9" ht="56.25">
      <c r="A68" s="48"/>
      <c r="B68" s="48" t="s">
        <v>283</v>
      </c>
      <c r="C68" s="49"/>
      <c r="D68" s="83"/>
      <c r="E68" s="83"/>
      <c r="F68" s="83">
        <v>8</v>
      </c>
      <c r="G68" s="83"/>
      <c r="H68" s="33"/>
      <c r="I68" s="34"/>
    </row>
    <row r="69" spans="1:9" ht="37.5">
      <c r="A69" s="48"/>
      <c r="B69" s="48" t="s">
        <v>284</v>
      </c>
      <c r="C69" s="49"/>
      <c r="D69" s="83"/>
      <c r="E69" s="83"/>
      <c r="F69" s="83">
        <v>6</v>
      </c>
      <c r="G69" s="83"/>
      <c r="H69" s="33"/>
      <c r="I69" s="34"/>
    </row>
    <row r="70" spans="1:9" ht="18.75">
      <c r="A70" s="48"/>
      <c r="B70" s="48" t="s">
        <v>285</v>
      </c>
      <c r="C70" s="49"/>
      <c r="D70" s="83"/>
      <c r="E70" s="83"/>
      <c r="F70" s="83">
        <v>264</v>
      </c>
      <c r="G70" s="83"/>
      <c r="H70" s="33"/>
      <c r="I70" s="34"/>
    </row>
    <row r="71" spans="1:9" ht="18.75">
      <c r="A71" s="32"/>
      <c r="B71" s="32" t="s">
        <v>262</v>
      </c>
      <c r="C71" s="45"/>
      <c r="D71" s="83">
        <v>1200</v>
      </c>
      <c r="E71" s="83"/>
      <c r="F71" s="83">
        <v>277</v>
      </c>
      <c r="G71" s="83"/>
      <c r="H71" s="33" t="s">
        <v>164</v>
      </c>
      <c r="I71" s="34"/>
    </row>
    <row r="72" spans="1:9" ht="18.75">
      <c r="A72" s="48"/>
      <c r="B72" s="48" t="s">
        <v>182</v>
      </c>
      <c r="C72" s="49"/>
      <c r="D72" s="85"/>
      <c r="E72" s="85"/>
      <c r="F72" s="85"/>
      <c r="G72" s="85"/>
      <c r="H72" s="33" t="s">
        <v>164</v>
      </c>
      <c r="I72" s="34"/>
    </row>
    <row r="73" spans="1:8" ht="131.25">
      <c r="A73" s="47">
        <v>25</v>
      </c>
      <c r="B73" s="32" t="s">
        <v>228</v>
      </c>
      <c r="C73" s="45" t="s">
        <v>172</v>
      </c>
      <c r="D73" s="83"/>
      <c r="E73" s="83"/>
      <c r="F73" s="83"/>
      <c r="G73" s="83"/>
      <c r="H73" s="33" t="s">
        <v>164</v>
      </c>
    </row>
    <row r="74" spans="1:8" ht="56.25">
      <c r="A74" s="47">
        <v>26</v>
      </c>
      <c r="B74" s="32" t="s">
        <v>220</v>
      </c>
      <c r="C74" s="45" t="s">
        <v>171</v>
      </c>
      <c r="D74" s="83"/>
      <c r="E74" s="83"/>
      <c r="F74" s="83">
        <v>5.83</v>
      </c>
      <c r="G74" s="83"/>
      <c r="H74" s="33" t="s">
        <v>164</v>
      </c>
    </row>
    <row r="75" spans="1:8" ht="37.5">
      <c r="A75" s="47" t="s">
        <v>126</v>
      </c>
      <c r="B75" s="32" t="s">
        <v>221</v>
      </c>
      <c r="C75" s="45" t="s">
        <v>171</v>
      </c>
      <c r="D75" s="83"/>
      <c r="E75" s="83"/>
      <c r="F75" s="83"/>
      <c r="G75" s="83"/>
      <c r="H75" s="33" t="s">
        <v>164</v>
      </c>
    </row>
    <row r="76" spans="1:8" ht="18.75">
      <c r="A76" s="47"/>
      <c r="B76" s="32" t="s">
        <v>102</v>
      </c>
      <c r="C76" s="45"/>
      <c r="D76" s="83"/>
      <c r="E76" s="83"/>
      <c r="F76" s="83"/>
      <c r="G76" s="83"/>
      <c r="H76" s="33" t="s">
        <v>164</v>
      </c>
    </row>
    <row r="77" spans="1:8" ht="37.5">
      <c r="A77" s="47" t="s">
        <v>127</v>
      </c>
      <c r="B77" s="32" t="s">
        <v>105</v>
      </c>
      <c r="C77" s="45" t="s">
        <v>171</v>
      </c>
      <c r="D77" s="83"/>
      <c r="E77" s="83"/>
      <c r="F77" s="83">
        <v>5.83</v>
      </c>
      <c r="G77" s="83"/>
      <c r="H77" s="33" t="s">
        <v>164</v>
      </c>
    </row>
    <row r="78" spans="1:8" ht="18.75">
      <c r="A78" s="47"/>
      <c r="B78" s="32" t="s">
        <v>106</v>
      </c>
      <c r="C78" s="45"/>
      <c r="D78" s="83"/>
      <c r="E78" s="83"/>
      <c r="F78" s="83"/>
      <c r="G78" s="83"/>
      <c r="H78" s="33" t="s">
        <v>164</v>
      </c>
    </row>
    <row r="79" spans="1:8" ht="131.25">
      <c r="A79" s="47">
        <v>27</v>
      </c>
      <c r="B79" s="32" t="s">
        <v>222</v>
      </c>
      <c r="C79" s="45" t="s">
        <v>171</v>
      </c>
      <c r="D79" s="83" t="s">
        <v>263</v>
      </c>
      <c r="E79" s="83"/>
      <c r="F79" s="83" t="s">
        <v>263</v>
      </c>
      <c r="G79" s="83"/>
      <c r="H79" s="33" t="s">
        <v>164</v>
      </c>
    </row>
    <row r="80" spans="1:8" ht="56.25">
      <c r="A80" s="47">
        <v>28</v>
      </c>
      <c r="B80" s="32" t="s">
        <v>223</v>
      </c>
      <c r="C80" s="45" t="s">
        <v>171</v>
      </c>
      <c r="D80" s="83" t="s">
        <v>263</v>
      </c>
      <c r="E80" s="83"/>
      <c r="F80" s="83" t="s">
        <v>263</v>
      </c>
      <c r="G80" s="83"/>
      <c r="H80" s="33" t="s">
        <v>164</v>
      </c>
    </row>
    <row r="81" spans="1:9" ht="18.75">
      <c r="A81" s="32">
        <v>29</v>
      </c>
      <c r="B81" s="32" t="s">
        <v>224</v>
      </c>
      <c r="C81" s="45" t="s">
        <v>66</v>
      </c>
      <c r="D81" s="83" t="s">
        <v>263</v>
      </c>
      <c r="E81" s="83"/>
      <c r="F81" s="83" t="s">
        <v>263</v>
      </c>
      <c r="G81" s="83"/>
      <c r="H81" s="33" t="s">
        <v>174</v>
      </c>
      <c r="I81" s="34"/>
    </row>
    <row r="82" spans="1:9" ht="45" customHeight="1">
      <c r="A82" s="87">
        <v>30</v>
      </c>
      <c r="B82" s="32" t="s">
        <v>305</v>
      </c>
      <c r="C82" s="45" t="s">
        <v>171</v>
      </c>
      <c r="D82" s="41" t="s">
        <v>92</v>
      </c>
      <c r="E82" s="41" t="s">
        <v>91</v>
      </c>
      <c r="F82" s="41" t="s">
        <v>92</v>
      </c>
      <c r="G82" s="41" t="s">
        <v>91</v>
      </c>
      <c r="H82" s="52" t="s">
        <v>225</v>
      </c>
      <c r="I82" s="53" t="s">
        <v>242</v>
      </c>
    </row>
    <row r="83" spans="1:9" ht="37.5">
      <c r="A83" s="87"/>
      <c r="B83" s="32" t="s">
        <v>265</v>
      </c>
      <c r="C83" s="45"/>
      <c r="D83" s="41">
        <v>31339</v>
      </c>
      <c r="E83" s="41">
        <v>31339</v>
      </c>
      <c r="F83" s="41">
        <v>35902.14</v>
      </c>
      <c r="G83" s="41">
        <v>35810.1</v>
      </c>
      <c r="I83" s="54" t="s">
        <v>142</v>
      </c>
    </row>
    <row r="84" spans="1:9" ht="37.5">
      <c r="A84" s="87"/>
      <c r="B84" s="32" t="s">
        <v>269</v>
      </c>
      <c r="C84" s="45"/>
      <c r="D84" s="41">
        <v>20597.84</v>
      </c>
      <c r="E84" s="41">
        <v>21362.01</v>
      </c>
      <c r="F84" s="41">
        <v>29383.5</v>
      </c>
      <c r="G84" s="41">
        <v>29383.5</v>
      </c>
      <c r="I84" s="35" t="s">
        <v>243</v>
      </c>
    </row>
    <row r="85" spans="1:9" ht="18.75">
      <c r="A85" s="87"/>
      <c r="B85" s="32" t="s">
        <v>266</v>
      </c>
      <c r="C85" s="45"/>
      <c r="D85" s="41"/>
      <c r="E85" s="41">
        <v>17.88</v>
      </c>
      <c r="F85" s="41">
        <v>39.98</v>
      </c>
      <c r="G85" s="41">
        <v>39.98</v>
      </c>
      <c r="I85" s="54"/>
    </row>
    <row r="86" spans="1:9" ht="18.75">
      <c r="A86" s="87"/>
      <c r="B86" s="32" t="s">
        <v>267</v>
      </c>
      <c r="C86" s="45"/>
      <c r="D86" s="41">
        <v>20581.43</v>
      </c>
      <c r="E86" s="41">
        <v>20901.15</v>
      </c>
      <c r="F86" s="41">
        <v>29339.81</v>
      </c>
      <c r="G86" s="41">
        <v>29339.81</v>
      </c>
      <c r="I86" s="54"/>
    </row>
    <row r="87" spans="1:9" ht="18.75">
      <c r="A87" s="87"/>
      <c r="B87" s="32" t="s">
        <v>200</v>
      </c>
      <c r="C87" s="45"/>
      <c r="D87" s="41">
        <v>16.4</v>
      </c>
      <c r="E87" s="41">
        <v>442.98</v>
      </c>
      <c r="F87" s="41">
        <v>3.7</v>
      </c>
      <c r="G87" s="41">
        <v>3.7</v>
      </c>
      <c r="I87" s="54"/>
    </row>
    <row r="88" spans="1:9" ht="18.75">
      <c r="A88" s="87"/>
      <c r="B88" s="32" t="s">
        <v>268</v>
      </c>
      <c r="C88" s="45"/>
      <c r="D88" s="41">
        <v>1363.43</v>
      </c>
      <c r="E88" s="41">
        <v>1344.98</v>
      </c>
      <c r="F88" s="41">
        <v>3727.96</v>
      </c>
      <c r="G88" s="41">
        <v>3727.96</v>
      </c>
      <c r="I88" s="54"/>
    </row>
    <row r="89" spans="1:9" ht="50.25" customHeight="1">
      <c r="A89" s="87">
        <v>31</v>
      </c>
      <c r="B89" s="32" t="s">
        <v>226</v>
      </c>
      <c r="C89" s="45" t="s">
        <v>171</v>
      </c>
      <c r="D89" s="41"/>
      <c r="E89" s="41"/>
      <c r="F89" s="41"/>
      <c r="G89" s="41"/>
      <c r="H89" s="52" t="s">
        <v>225</v>
      </c>
      <c r="I89" s="53" t="s">
        <v>227</v>
      </c>
    </row>
    <row r="90" spans="1:9" ht="37.5">
      <c r="A90" s="87"/>
      <c r="B90" s="32" t="s">
        <v>264</v>
      </c>
      <c r="C90" s="45"/>
      <c r="D90" s="41">
        <f>D91+D93+D94+D95+D96+D97+D98+D99+D101</f>
        <v>31339</v>
      </c>
      <c r="E90" s="41">
        <f>E91+E93+E94+E95+E96+E97+E98+E99+E101</f>
        <v>31248.02</v>
      </c>
      <c r="F90" s="41">
        <f>F91+F92+F93+F94+F95+F96+F97+F98+F99+F100+F101</f>
        <v>35902.14</v>
      </c>
      <c r="G90" s="41">
        <f>G91+G92+G93+G94+G95+G96+G97+G98+G99+G100+G101</f>
        <v>35901.12</v>
      </c>
      <c r="I90" s="54" t="s">
        <v>143</v>
      </c>
    </row>
    <row r="91" spans="1:9" ht="18.75">
      <c r="A91" s="87"/>
      <c r="B91" s="32" t="s">
        <v>270</v>
      </c>
      <c r="C91" s="45"/>
      <c r="D91" s="41">
        <v>11370.47</v>
      </c>
      <c r="E91" s="41">
        <v>11370.47</v>
      </c>
      <c r="F91" s="41">
        <v>11052</v>
      </c>
      <c r="G91" s="41">
        <v>11052</v>
      </c>
      <c r="I91" s="54"/>
    </row>
    <row r="92" spans="1:9" ht="18.75">
      <c r="A92" s="87"/>
      <c r="B92" s="32" t="s">
        <v>271</v>
      </c>
      <c r="C92" s="45"/>
      <c r="D92" s="41"/>
      <c r="E92" s="41"/>
      <c r="F92" s="41">
        <v>27.31</v>
      </c>
      <c r="G92" s="41">
        <v>27.31</v>
      </c>
      <c r="I92" s="54"/>
    </row>
    <row r="93" spans="1:9" ht="37.5">
      <c r="A93" s="87"/>
      <c r="B93" s="32" t="s">
        <v>272</v>
      </c>
      <c r="C93" s="45"/>
      <c r="D93" s="41">
        <v>3389.8</v>
      </c>
      <c r="E93" s="41">
        <v>3389.8</v>
      </c>
      <c r="F93" s="41">
        <v>3428.72</v>
      </c>
      <c r="G93" s="41">
        <v>3428.52</v>
      </c>
      <c r="I93" s="54"/>
    </row>
    <row r="94" spans="1:9" ht="18.75">
      <c r="A94" s="87"/>
      <c r="B94" s="32" t="s">
        <v>273</v>
      </c>
      <c r="C94" s="45"/>
      <c r="D94" s="41">
        <v>121.34</v>
      </c>
      <c r="E94" s="41">
        <v>121.34</v>
      </c>
      <c r="F94" s="41">
        <v>115</v>
      </c>
      <c r="G94" s="41">
        <v>115</v>
      </c>
      <c r="I94" s="54"/>
    </row>
    <row r="95" spans="1:9" ht="18.75">
      <c r="A95" s="87"/>
      <c r="B95" s="32" t="s">
        <v>274</v>
      </c>
      <c r="C95" s="45"/>
      <c r="D95" s="41">
        <v>373.32</v>
      </c>
      <c r="E95" s="41">
        <v>373.32</v>
      </c>
      <c r="F95" s="41">
        <v>11.12</v>
      </c>
      <c r="G95" s="41">
        <v>11.12</v>
      </c>
      <c r="I95" s="54"/>
    </row>
    <row r="96" spans="1:9" ht="18.75">
      <c r="A96" s="87"/>
      <c r="B96" s="32" t="s">
        <v>275</v>
      </c>
      <c r="C96" s="45"/>
      <c r="D96" s="41">
        <v>3798.79</v>
      </c>
      <c r="E96" s="41">
        <v>3798.79</v>
      </c>
      <c r="F96" s="41">
        <v>4081.71</v>
      </c>
      <c r="G96" s="41">
        <v>4081.71</v>
      </c>
      <c r="I96" s="54"/>
    </row>
    <row r="97" spans="1:9" ht="37.5">
      <c r="A97" s="87"/>
      <c r="B97" s="32" t="s">
        <v>276</v>
      </c>
      <c r="C97" s="45"/>
      <c r="D97" s="41">
        <v>1437.39</v>
      </c>
      <c r="E97" s="41">
        <v>1437.39</v>
      </c>
      <c r="F97" s="41">
        <v>2686.19</v>
      </c>
      <c r="G97" s="41">
        <v>2686.19</v>
      </c>
      <c r="I97" s="54"/>
    </row>
    <row r="98" spans="1:9" ht="18.75">
      <c r="A98" s="87"/>
      <c r="B98" s="32" t="s">
        <v>277</v>
      </c>
      <c r="C98" s="45"/>
      <c r="D98" s="41">
        <v>1570.27</v>
      </c>
      <c r="E98" s="41">
        <v>1570.27</v>
      </c>
      <c r="F98" s="41">
        <v>4806.81</v>
      </c>
      <c r="G98" s="41">
        <v>4806.81</v>
      </c>
      <c r="I98" s="54"/>
    </row>
    <row r="99" spans="1:9" ht="18.75">
      <c r="A99" s="87"/>
      <c r="B99" s="32" t="s">
        <v>278</v>
      </c>
      <c r="C99" s="45"/>
      <c r="D99" s="41">
        <v>5182.66</v>
      </c>
      <c r="E99" s="41">
        <v>5091.68</v>
      </c>
      <c r="F99" s="41">
        <v>5169.62</v>
      </c>
      <c r="G99" s="41">
        <v>5168.81</v>
      </c>
      <c r="I99" s="54"/>
    </row>
    <row r="100" spans="1:9" ht="37.5">
      <c r="A100" s="87"/>
      <c r="B100" s="32" t="s">
        <v>279</v>
      </c>
      <c r="C100" s="45"/>
      <c r="D100" s="41"/>
      <c r="E100" s="41"/>
      <c r="F100" s="41">
        <v>85.38</v>
      </c>
      <c r="G100" s="41">
        <v>85.38</v>
      </c>
      <c r="I100" s="54"/>
    </row>
    <row r="101" spans="1:9" ht="37.5">
      <c r="A101" s="87"/>
      <c r="B101" s="32" t="s">
        <v>280</v>
      </c>
      <c r="C101" s="45"/>
      <c r="D101" s="41">
        <v>4094.96</v>
      </c>
      <c r="E101" s="41">
        <v>4094.96</v>
      </c>
      <c r="F101" s="41">
        <v>4438.28</v>
      </c>
      <c r="G101" s="41">
        <v>4438.27</v>
      </c>
      <c r="I101" s="34" t="s">
        <v>244</v>
      </c>
    </row>
    <row r="102" spans="1:9" ht="37.5">
      <c r="A102" s="87"/>
      <c r="B102" s="32" t="s">
        <v>269</v>
      </c>
      <c r="C102" s="45"/>
      <c r="D102" s="41">
        <f>D103+D104+D105+D106+D107+D108+D109+D110+D111+D112+D113</f>
        <v>20597.84</v>
      </c>
      <c r="E102" s="41">
        <f>E103+E104+E105+E106+E107+E108+E109+E110+E111+E112+E113</f>
        <v>20597.84</v>
      </c>
      <c r="F102" s="41">
        <f>F103+F104+F105+F106+F107+F109+F110+F111+F112+F113</f>
        <v>29383.5</v>
      </c>
      <c r="G102" s="41">
        <f>G103+G104+G105+G106+G107+G109+G110+G111+G112+G113</f>
        <v>27247.89</v>
      </c>
      <c r="I102" s="34"/>
    </row>
    <row r="103" spans="1:9" ht="18.75">
      <c r="A103" s="87"/>
      <c r="B103" s="32" t="s">
        <v>270</v>
      </c>
      <c r="C103" s="45"/>
      <c r="D103" s="41">
        <v>6475.81</v>
      </c>
      <c r="E103" s="41">
        <v>6475.81</v>
      </c>
      <c r="F103" s="41">
        <v>8308.27</v>
      </c>
      <c r="G103" s="41">
        <v>7765.2</v>
      </c>
      <c r="I103" s="34"/>
    </row>
    <row r="104" spans="1:9" ht="37.5">
      <c r="A104" s="87"/>
      <c r="B104" s="32" t="s">
        <v>272</v>
      </c>
      <c r="C104" s="45"/>
      <c r="D104" s="41">
        <v>2194.97</v>
      </c>
      <c r="E104" s="41">
        <v>2194.97</v>
      </c>
      <c r="F104" s="41">
        <v>2524.98</v>
      </c>
      <c r="G104" s="41">
        <v>2394.48</v>
      </c>
      <c r="I104" s="34"/>
    </row>
    <row r="105" spans="1:9" ht="18.75">
      <c r="A105" s="87"/>
      <c r="B105" s="32" t="s">
        <v>273</v>
      </c>
      <c r="C105" s="45"/>
      <c r="D105" s="41">
        <v>68.33</v>
      </c>
      <c r="E105" s="41">
        <v>68.33</v>
      </c>
      <c r="F105" s="41">
        <v>168.23</v>
      </c>
      <c r="G105" s="41">
        <v>168.23</v>
      </c>
      <c r="I105" s="34"/>
    </row>
    <row r="106" spans="1:9" ht="18.75">
      <c r="A106" s="87"/>
      <c r="B106" s="32" t="s">
        <v>274</v>
      </c>
      <c r="C106" s="45"/>
      <c r="D106" s="41">
        <v>475.6</v>
      </c>
      <c r="E106" s="41">
        <v>475.6</v>
      </c>
      <c r="F106" s="41">
        <v>890.06</v>
      </c>
      <c r="G106" s="41">
        <v>890.06</v>
      </c>
      <c r="I106" s="34"/>
    </row>
    <row r="107" spans="1:9" ht="18.75">
      <c r="A107" s="87"/>
      <c r="B107" s="32" t="s">
        <v>275</v>
      </c>
      <c r="C107" s="45"/>
      <c r="D107" s="41">
        <v>401.96</v>
      </c>
      <c r="E107" s="41">
        <v>401.96</v>
      </c>
      <c r="F107" s="41">
        <v>470.5</v>
      </c>
      <c r="G107" s="41">
        <v>140.43</v>
      </c>
      <c r="I107" s="34"/>
    </row>
    <row r="108" spans="1:9" ht="37.5">
      <c r="A108" s="87"/>
      <c r="B108" s="32" t="s">
        <v>281</v>
      </c>
      <c r="C108" s="45"/>
      <c r="D108" s="41">
        <v>90.59</v>
      </c>
      <c r="E108" s="41">
        <v>90.59</v>
      </c>
      <c r="F108" s="41"/>
      <c r="G108" s="41"/>
      <c r="I108" s="34"/>
    </row>
    <row r="109" spans="1:9" ht="37.5">
      <c r="A109" s="87"/>
      <c r="B109" s="32" t="s">
        <v>276</v>
      </c>
      <c r="C109" s="45"/>
      <c r="D109" s="41">
        <v>1041.55</v>
      </c>
      <c r="E109" s="41">
        <v>1041.55</v>
      </c>
      <c r="F109" s="41">
        <v>1249.33</v>
      </c>
      <c r="G109" s="41">
        <v>789.16</v>
      </c>
      <c r="I109" s="34"/>
    </row>
    <row r="110" spans="1:9" ht="18.75">
      <c r="A110" s="87"/>
      <c r="B110" s="32" t="s">
        <v>277</v>
      </c>
      <c r="C110" s="45"/>
      <c r="D110" s="41">
        <v>753.29</v>
      </c>
      <c r="E110" s="41">
        <v>753.29</v>
      </c>
      <c r="F110" s="41">
        <v>7796.92</v>
      </c>
      <c r="G110" s="41">
        <v>7554.35</v>
      </c>
      <c r="I110" s="34"/>
    </row>
    <row r="111" spans="1:9" ht="18.75">
      <c r="A111" s="87"/>
      <c r="B111" s="32" t="s">
        <v>278</v>
      </c>
      <c r="C111" s="45"/>
      <c r="D111" s="41">
        <v>292.45</v>
      </c>
      <c r="E111" s="41">
        <v>292.45</v>
      </c>
      <c r="F111" s="41">
        <v>670.94</v>
      </c>
      <c r="G111" s="41">
        <v>670.94</v>
      </c>
      <c r="I111" s="34"/>
    </row>
    <row r="112" spans="1:9" ht="37.5">
      <c r="A112" s="87"/>
      <c r="B112" s="32" t="s">
        <v>279</v>
      </c>
      <c r="C112" s="45"/>
      <c r="D112" s="41">
        <v>374.43</v>
      </c>
      <c r="E112" s="41">
        <v>374.43</v>
      </c>
      <c r="F112" s="41">
        <v>883</v>
      </c>
      <c r="G112" s="41">
        <v>862.23</v>
      </c>
      <c r="I112" s="34"/>
    </row>
    <row r="113" spans="1:9" ht="37.5">
      <c r="A113" s="87"/>
      <c r="B113" s="32" t="s">
        <v>280</v>
      </c>
      <c r="C113" s="45"/>
      <c r="D113" s="41">
        <v>8428.86</v>
      </c>
      <c r="E113" s="41">
        <v>8428.86</v>
      </c>
      <c r="F113" s="41">
        <v>6421.27</v>
      </c>
      <c r="G113" s="41">
        <v>6012.81</v>
      </c>
      <c r="I113" s="34"/>
    </row>
    <row r="114" spans="1:9" ht="18.75">
      <c r="A114" s="87"/>
      <c r="B114" s="32" t="s">
        <v>268</v>
      </c>
      <c r="C114" s="45"/>
      <c r="D114" s="41">
        <f>D115+D116+D117+D119</f>
        <v>1363.43</v>
      </c>
      <c r="E114" s="41">
        <f>E115+E116+E117+E119</f>
        <v>1344.99</v>
      </c>
      <c r="F114" s="41">
        <f>F115+F116+F117+F118+F119</f>
        <v>3727.96</v>
      </c>
      <c r="G114" s="41">
        <f>G115+G116+G117+G118+G119</f>
        <v>3726.5</v>
      </c>
      <c r="I114" s="34"/>
    </row>
    <row r="115" spans="1:9" ht="18.75">
      <c r="A115" s="87"/>
      <c r="B115" s="32" t="s">
        <v>271</v>
      </c>
      <c r="C115" s="45"/>
      <c r="D115" s="41">
        <v>3.39</v>
      </c>
      <c r="E115" s="41">
        <v>3.39</v>
      </c>
      <c r="F115" s="41">
        <v>9.09</v>
      </c>
      <c r="G115" s="41">
        <v>9.09</v>
      </c>
      <c r="I115" s="34"/>
    </row>
    <row r="116" spans="1:9" ht="37.5">
      <c r="A116" s="87"/>
      <c r="B116" s="32" t="s">
        <v>276</v>
      </c>
      <c r="C116" s="45"/>
      <c r="D116" s="41">
        <v>1287.54</v>
      </c>
      <c r="E116" s="41">
        <v>1269.1</v>
      </c>
      <c r="F116" s="41">
        <v>2086.46</v>
      </c>
      <c r="G116" s="41">
        <v>2085.08</v>
      </c>
      <c r="I116" s="34"/>
    </row>
    <row r="117" spans="1:9" ht="18.75">
      <c r="A117" s="87"/>
      <c r="B117" s="32" t="s">
        <v>277</v>
      </c>
      <c r="C117" s="45"/>
      <c r="D117" s="41">
        <v>9.86</v>
      </c>
      <c r="E117" s="41">
        <v>9.86</v>
      </c>
      <c r="F117" s="41"/>
      <c r="G117" s="41"/>
      <c r="I117" s="34"/>
    </row>
    <row r="118" spans="1:9" ht="37.5">
      <c r="A118" s="87"/>
      <c r="B118" s="32" t="s">
        <v>279</v>
      </c>
      <c r="C118" s="45"/>
      <c r="D118" s="41"/>
      <c r="E118" s="41"/>
      <c r="F118" s="41">
        <v>1632.41</v>
      </c>
      <c r="G118" s="41">
        <v>1632.33</v>
      </c>
      <c r="I118" s="34"/>
    </row>
    <row r="119" spans="1:9" ht="37.5">
      <c r="A119" s="87"/>
      <c r="B119" s="32" t="s">
        <v>280</v>
      </c>
      <c r="C119" s="45"/>
      <c r="D119" s="41">
        <v>62.64</v>
      </c>
      <c r="E119" s="41">
        <v>62.64</v>
      </c>
      <c r="F119" s="41"/>
      <c r="G119" s="41"/>
      <c r="I119" s="34"/>
    </row>
    <row r="120" spans="2:8" ht="18.75">
      <c r="B120" s="93" t="s">
        <v>93</v>
      </c>
      <c r="C120" s="93"/>
      <c r="D120" s="93"/>
      <c r="E120" s="93"/>
      <c r="F120" s="93"/>
      <c r="G120" s="93"/>
      <c r="H120" s="34" t="s">
        <v>140</v>
      </c>
    </row>
  </sheetData>
  <sheetProtection/>
  <mergeCells count="163">
    <mergeCell ref="B120:G120"/>
    <mergeCell ref="D48:E48"/>
    <mergeCell ref="F48:G48"/>
    <mergeCell ref="F52:G52"/>
    <mergeCell ref="D52:E52"/>
    <mergeCell ref="D51:E51"/>
    <mergeCell ref="F51:G51"/>
    <mergeCell ref="D50:E50"/>
    <mergeCell ref="D71:E71"/>
    <mergeCell ref="F71:G71"/>
    <mergeCell ref="D56:E56"/>
    <mergeCell ref="F56:G56"/>
    <mergeCell ref="D59:E59"/>
    <mergeCell ref="F59:G59"/>
    <mergeCell ref="D73:E73"/>
    <mergeCell ref="A62:A63"/>
    <mergeCell ref="D62:E63"/>
    <mergeCell ref="F62:G63"/>
    <mergeCell ref="D66:E66"/>
    <mergeCell ref="F66:G66"/>
    <mergeCell ref="D70:E70"/>
    <mergeCell ref="F70:G70"/>
    <mergeCell ref="D69:E69"/>
    <mergeCell ref="F69:G69"/>
    <mergeCell ref="D49:E49"/>
    <mergeCell ref="F49:G49"/>
    <mergeCell ref="D53:E53"/>
    <mergeCell ref="D55:E55"/>
    <mergeCell ref="F55:G55"/>
    <mergeCell ref="F50:G50"/>
    <mergeCell ref="A89:A119"/>
    <mergeCell ref="F53:G53"/>
    <mergeCell ref="D54:E54"/>
    <mergeCell ref="F54:G54"/>
    <mergeCell ref="D64:E64"/>
    <mergeCell ref="F64:G64"/>
    <mergeCell ref="D74:E74"/>
    <mergeCell ref="F74:G74"/>
    <mergeCell ref="D75:E75"/>
    <mergeCell ref="F75:G75"/>
    <mergeCell ref="D80:E80"/>
    <mergeCell ref="F80:G80"/>
    <mergeCell ref="A82:A88"/>
    <mergeCell ref="D76:E76"/>
    <mergeCell ref="F76:G76"/>
    <mergeCell ref="D77:E77"/>
    <mergeCell ref="F77:G77"/>
    <mergeCell ref="D81:E81"/>
    <mergeCell ref="F81:G81"/>
    <mergeCell ref="F78:G78"/>
    <mergeCell ref="I1:I2"/>
    <mergeCell ref="D3:E3"/>
    <mergeCell ref="F3:G3"/>
    <mergeCell ref="D4:E4"/>
    <mergeCell ref="F4:G4"/>
    <mergeCell ref="D7:E7"/>
    <mergeCell ref="F7:G7"/>
    <mergeCell ref="A1:G1"/>
    <mergeCell ref="H1:H2"/>
    <mergeCell ref="D5:E5"/>
    <mergeCell ref="F5:G5"/>
    <mergeCell ref="D6:E6"/>
    <mergeCell ref="F6:G6"/>
    <mergeCell ref="D23:E23"/>
    <mergeCell ref="F23:G23"/>
    <mergeCell ref="A8:A9"/>
    <mergeCell ref="D8:E9"/>
    <mergeCell ref="F8:G9"/>
    <mergeCell ref="D20:E20"/>
    <mergeCell ref="F20:G20"/>
    <mergeCell ref="D21:E21"/>
    <mergeCell ref="F21:G21"/>
    <mergeCell ref="D22:E22"/>
    <mergeCell ref="F22:G22"/>
    <mergeCell ref="D35:E35"/>
    <mergeCell ref="F35:G35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41:E41"/>
    <mergeCell ref="F41:G41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7:E47"/>
    <mergeCell ref="F47:G47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F61:G61"/>
    <mergeCell ref="D60:E60"/>
    <mergeCell ref="F60:G60"/>
    <mergeCell ref="D57:E57"/>
    <mergeCell ref="F57:G57"/>
    <mergeCell ref="D58:E58"/>
    <mergeCell ref="F58:G58"/>
    <mergeCell ref="D61:E61"/>
    <mergeCell ref="D79:E79"/>
    <mergeCell ref="F79:G79"/>
    <mergeCell ref="D67:E67"/>
    <mergeCell ref="F67:G67"/>
    <mergeCell ref="D72:E72"/>
    <mergeCell ref="F72:G72"/>
    <mergeCell ref="D78:E78"/>
    <mergeCell ref="F73:G73"/>
    <mergeCell ref="D68:E68"/>
    <mergeCell ref="F68:G68"/>
    <mergeCell ref="C62:C63"/>
    <mergeCell ref="D65:E65"/>
    <mergeCell ref="F65:G65"/>
    <mergeCell ref="D12:E12"/>
    <mergeCell ref="F12:G12"/>
    <mergeCell ref="D13:E13"/>
    <mergeCell ref="F13:G13"/>
    <mergeCell ref="D14:E14"/>
    <mergeCell ref="F14:G14"/>
    <mergeCell ref="D15:E15"/>
    <mergeCell ref="D10:E10"/>
    <mergeCell ref="F10:G10"/>
    <mergeCell ref="D11:E11"/>
    <mergeCell ref="F11:G11"/>
    <mergeCell ref="F15:G15"/>
    <mergeCell ref="D19:E19"/>
    <mergeCell ref="F19:G19"/>
    <mergeCell ref="D16:E16"/>
    <mergeCell ref="F16:G16"/>
    <mergeCell ref="D17:E17"/>
    <mergeCell ref="F17:G17"/>
    <mergeCell ref="D18:E18"/>
    <mergeCell ref="F18:G18"/>
    <mergeCell ref="D29:E29"/>
    <mergeCell ref="F29:G29"/>
    <mergeCell ref="D31:E31"/>
    <mergeCell ref="F31:G31"/>
    <mergeCell ref="D34:E34"/>
    <mergeCell ref="F34:G34"/>
    <mergeCell ref="D30:E30"/>
    <mergeCell ref="F30:G30"/>
    <mergeCell ref="D32:E32"/>
    <mergeCell ref="F32:G32"/>
    <mergeCell ref="D33:E33"/>
    <mergeCell ref="F33:G33"/>
  </mergeCells>
  <printOptions/>
  <pageMargins left="1.1023622047244095" right="0.15748031496062992" top="0.2755905511811024" bottom="0.31496062992125984" header="0.15748031496062992" footer="0.15748031496062992"/>
  <pageSetup fitToHeight="7" fitToWidth="1" horizontalDpi="600" verticalDpi="600" orientation="portrait" paperSize="9" scale="64" r:id="rId1"/>
  <rowBreaks count="1" manualBreakCount="1">
    <brk id="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view="pageBreakPreview" zoomScale="110" zoomScaleSheetLayoutView="110" zoomScalePageLayoutView="0" workbookViewId="0" topLeftCell="A1">
      <selection activeCell="C4" sqref="C4:C11"/>
    </sheetView>
  </sheetViews>
  <sheetFormatPr defaultColWidth="9.140625" defaultRowHeight="15"/>
  <cols>
    <col min="1" max="1" width="3.8515625" style="0" customWidth="1"/>
    <col min="2" max="2" width="37.8515625" style="0" customWidth="1"/>
    <col min="3" max="3" width="33.421875" style="0" customWidth="1"/>
    <col min="4" max="4" width="9.140625" style="19" customWidth="1"/>
  </cols>
  <sheetData>
    <row r="1" spans="3:5" ht="15">
      <c r="C1" s="3" t="s">
        <v>82</v>
      </c>
      <c r="D1" s="94" t="s">
        <v>156</v>
      </c>
      <c r="E1" s="95" t="s">
        <v>157</v>
      </c>
    </row>
    <row r="2" spans="1:5" ht="15">
      <c r="A2" s="3"/>
      <c r="D2" s="94"/>
      <c r="E2" s="95"/>
    </row>
    <row r="3" spans="1:5" ht="33.75">
      <c r="A3" s="5" t="s">
        <v>9</v>
      </c>
      <c r="B3" s="7" t="s">
        <v>99</v>
      </c>
      <c r="C3" s="7" t="s">
        <v>10</v>
      </c>
      <c r="D3"/>
      <c r="E3" s="19"/>
    </row>
    <row r="4" spans="1:5" ht="40.5">
      <c r="A4" s="6">
        <v>1</v>
      </c>
      <c r="B4" s="6" t="s">
        <v>96</v>
      </c>
      <c r="C4" s="21" t="s">
        <v>263</v>
      </c>
      <c r="D4" s="20" t="s">
        <v>173</v>
      </c>
      <c r="E4" s="19"/>
    </row>
    <row r="5" spans="1:5" ht="15">
      <c r="A5" s="6"/>
      <c r="B5" s="6" t="s">
        <v>97</v>
      </c>
      <c r="C5" s="21" t="s">
        <v>263</v>
      </c>
      <c r="D5" s="20" t="s">
        <v>173</v>
      </c>
      <c r="E5" s="19"/>
    </row>
    <row r="6" spans="1:5" ht="40.5">
      <c r="A6" s="6">
        <v>2</v>
      </c>
      <c r="B6" s="6" t="s">
        <v>98</v>
      </c>
      <c r="C6" s="21" t="s">
        <v>263</v>
      </c>
      <c r="D6" s="20" t="s">
        <v>173</v>
      </c>
      <c r="E6" s="19"/>
    </row>
    <row r="7" spans="1:5" ht="15">
      <c r="A7" s="6"/>
      <c r="B7" s="6" t="s">
        <v>97</v>
      </c>
      <c r="C7" s="21" t="s">
        <v>263</v>
      </c>
      <c r="D7" s="20" t="s">
        <v>173</v>
      </c>
      <c r="E7" s="19"/>
    </row>
    <row r="8" spans="1:5" ht="40.5">
      <c r="A8" s="6">
        <v>3</v>
      </c>
      <c r="B8" s="6" t="s">
        <v>100</v>
      </c>
      <c r="C8" s="21" t="s">
        <v>263</v>
      </c>
      <c r="D8" s="20" t="s">
        <v>173</v>
      </c>
      <c r="E8" s="19"/>
    </row>
    <row r="9" spans="1:5" ht="15">
      <c r="A9" s="6"/>
      <c r="B9" s="6" t="s">
        <v>97</v>
      </c>
      <c r="C9" s="21" t="s">
        <v>263</v>
      </c>
      <c r="D9" s="20" t="s">
        <v>173</v>
      </c>
      <c r="E9" s="19"/>
    </row>
    <row r="10" spans="1:5" ht="27">
      <c r="A10" s="6">
        <v>4</v>
      </c>
      <c r="B10" s="6" t="s">
        <v>101</v>
      </c>
      <c r="C10" s="21" t="s">
        <v>263</v>
      </c>
      <c r="D10" s="20" t="s">
        <v>174</v>
      </c>
      <c r="E10" s="19"/>
    </row>
    <row r="11" spans="1:3" ht="15">
      <c r="A11" s="6"/>
      <c r="B11" s="6" t="s">
        <v>97</v>
      </c>
      <c r="C11" s="21" t="s">
        <v>263</v>
      </c>
    </row>
  </sheetData>
  <sheetProtection/>
  <mergeCells count="2">
    <mergeCell ref="D1:D2"/>
    <mergeCell ref="E1:E2"/>
  </mergeCells>
  <printOptions/>
  <pageMargins left="0.7086614173228347" right="0.5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="80" zoomScaleSheetLayoutView="80" zoomScalePageLayoutView="0" workbookViewId="0" topLeftCell="A121">
      <selection activeCell="G126" sqref="G126:G130"/>
    </sheetView>
  </sheetViews>
  <sheetFormatPr defaultColWidth="9.140625" defaultRowHeight="15"/>
  <cols>
    <col min="1" max="1" width="4.140625" style="9" customWidth="1"/>
    <col min="2" max="2" width="33.7109375" style="9" customWidth="1"/>
    <col min="3" max="3" width="11.7109375" style="9" customWidth="1"/>
    <col min="4" max="4" width="15.00390625" style="9" customWidth="1"/>
    <col min="5" max="5" width="14.7109375" style="9" customWidth="1"/>
    <col min="6" max="7" width="12.421875" style="9" customWidth="1"/>
    <col min="8" max="16384" width="9.140625" style="9" customWidth="1"/>
  </cols>
  <sheetData>
    <row r="1" ht="7.5" customHeight="1">
      <c r="A1" s="12"/>
    </row>
    <row r="2" spans="1:7" ht="15.75">
      <c r="A2" s="107" t="s">
        <v>80</v>
      </c>
      <c r="B2" s="107"/>
      <c r="C2" s="107"/>
      <c r="D2" s="107"/>
      <c r="E2" s="107"/>
      <c r="F2" s="107"/>
      <c r="G2" s="107"/>
    </row>
    <row r="3" ht="6" customHeight="1">
      <c r="B3" s="14"/>
    </row>
    <row r="4" spans="7:9" ht="15" customHeight="1">
      <c r="G4" s="12" t="s">
        <v>8</v>
      </c>
      <c r="H4" s="94" t="s">
        <v>156</v>
      </c>
      <c r="I4" s="95" t="s">
        <v>157</v>
      </c>
    </row>
    <row r="5" spans="1:9" ht="7.5" customHeight="1" thickBot="1">
      <c r="A5" s="12"/>
      <c r="H5" s="94"/>
      <c r="I5" s="95"/>
    </row>
    <row r="6" spans="1:9" s="15" customFormat="1" ht="25.5" customHeight="1" thickBot="1">
      <c r="A6" s="101" t="s">
        <v>9</v>
      </c>
      <c r="B6" s="108" t="s">
        <v>19</v>
      </c>
      <c r="C6" s="101" t="s">
        <v>79</v>
      </c>
      <c r="D6" s="105" t="s">
        <v>78</v>
      </c>
      <c r="E6" s="106"/>
      <c r="F6" s="105" t="s">
        <v>81</v>
      </c>
      <c r="G6" s="106"/>
      <c r="H6" s="94"/>
      <c r="I6" s="95"/>
    </row>
    <row r="7" spans="1:9" s="15" customFormat="1" ht="27.75" thickBot="1">
      <c r="A7" s="102"/>
      <c r="B7" s="109"/>
      <c r="C7" s="102"/>
      <c r="D7" s="16" t="s">
        <v>20</v>
      </c>
      <c r="E7" s="16" t="s">
        <v>21</v>
      </c>
      <c r="F7" s="16" t="s">
        <v>20</v>
      </c>
      <c r="G7" s="16" t="s">
        <v>21</v>
      </c>
      <c r="H7" s="94"/>
      <c r="I7" s="95"/>
    </row>
    <row r="8" spans="1:9" ht="15">
      <c r="A8" s="96">
        <v>1</v>
      </c>
      <c r="B8" s="8" t="s">
        <v>22</v>
      </c>
      <c r="C8" s="8" t="s">
        <v>28</v>
      </c>
      <c r="D8" s="96">
        <v>37137.32</v>
      </c>
      <c r="E8" s="96">
        <v>35504.8</v>
      </c>
      <c r="F8" s="96">
        <v>35504.8</v>
      </c>
      <c r="G8" s="96">
        <v>35680.32</v>
      </c>
      <c r="H8" s="4"/>
      <c r="I8" s="24"/>
    </row>
    <row r="9" spans="1:9" ht="15" customHeight="1">
      <c r="A9" s="97"/>
      <c r="B9" s="8" t="s">
        <v>23</v>
      </c>
      <c r="C9" s="8" t="s">
        <v>29</v>
      </c>
      <c r="D9" s="97"/>
      <c r="E9" s="97"/>
      <c r="F9" s="97"/>
      <c r="G9" s="97"/>
      <c r="H9" s="4"/>
      <c r="I9" s="24"/>
    </row>
    <row r="10" spans="1:9" ht="15.75" thickBot="1">
      <c r="A10" s="98"/>
      <c r="B10" s="17" t="s">
        <v>107</v>
      </c>
      <c r="C10" s="10"/>
      <c r="D10" s="98"/>
      <c r="E10" s="98"/>
      <c r="F10" s="98"/>
      <c r="G10" s="98"/>
      <c r="H10" s="20" t="s">
        <v>173</v>
      </c>
      <c r="I10" s="19" t="s">
        <v>237</v>
      </c>
    </row>
    <row r="11" spans="1:8" ht="15">
      <c r="A11" s="96">
        <v>2</v>
      </c>
      <c r="B11" s="8" t="s">
        <v>22</v>
      </c>
      <c r="C11" s="8" t="s">
        <v>28</v>
      </c>
      <c r="D11" s="96">
        <v>36310.2</v>
      </c>
      <c r="E11" s="96">
        <v>34560.89</v>
      </c>
      <c r="F11" s="96">
        <v>34560.89</v>
      </c>
      <c r="G11" s="96">
        <v>34780.8</v>
      </c>
      <c r="H11" s="20" t="s">
        <v>173</v>
      </c>
    </row>
    <row r="12" spans="1:8" ht="15">
      <c r="A12" s="97"/>
      <c r="B12" s="8" t="s">
        <v>23</v>
      </c>
      <c r="C12" s="8" t="s">
        <v>29</v>
      </c>
      <c r="D12" s="97"/>
      <c r="E12" s="97"/>
      <c r="F12" s="97"/>
      <c r="G12" s="97"/>
      <c r="H12" s="20" t="s">
        <v>173</v>
      </c>
    </row>
    <row r="13" spans="1:8" ht="15">
      <c r="A13" s="97"/>
      <c r="B13" s="8" t="s">
        <v>108</v>
      </c>
      <c r="C13" s="18"/>
      <c r="D13" s="97"/>
      <c r="E13" s="97"/>
      <c r="F13" s="97"/>
      <c r="G13" s="97"/>
      <c r="H13" s="20" t="s">
        <v>173</v>
      </c>
    </row>
    <row r="14" spans="1:8" ht="15">
      <c r="A14" s="97"/>
      <c r="B14" s="8" t="s">
        <v>109</v>
      </c>
      <c r="C14" s="18"/>
      <c r="D14" s="97"/>
      <c r="E14" s="97"/>
      <c r="F14" s="97"/>
      <c r="G14" s="97"/>
      <c r="H14" s="20" t="s">
        <v>173</v>
      </c>
    </row>
    <row r="15" spans="1:8" ht="15" customHeight="1">
      <c r="A15" s="97"/>
      <c r="B15" s="8" t="s">
        <v>110</v>
      </c>
      <c r="C15" s="18"/>
      <c r="D15" s="97"/>
      <c r="E15" s="97"/>
      <c r="F15" s="97"/>
      <c r="G15" s="97"/>
      <c r="H15" s="20" t="s">
        <v>173</v>
      </c>
    </row>
    <row r="16" spans="1:8" ht="15">
      <c r="A16" s="97"/>
      <c r="B16" s="8" t="s">
        <v>111</v>
      </c>
      <c r="C16" s="18"/>
      <c r="D16" s="97"/>
      <c r="E16" s="97"/>
      <c r="F16" s="97"/>
      <c r="G16" s="97"/>
      <c r="H16" s="20" t="s">
        <v>173</v>
      </c>
    </row>
    <row r="17" spans="1:8" ht="15">
      <c r="A17" s="97"/>
      <c r="B17" s="8" t="s">
        <v>112</v>
      </c>
      <c r="C17" s="18"/>
      <c r="D17" s="97"/>
      <c r="E17" s="97"/>
      <c r="F17" s="97"/>
      <c r="G17" s="97"/>
      <c r="H17" s="20" t="s">
        <v>173</v>
      </c>
    </row>
    <row r="18" spans="1:8" ht="15">
      <c r="A18" s="97"/>
      <c r="B18" s="8" t="s">
        <v>113</v>
      </c>
      <c r="C18" s="18"/>
      <c r="D18" s="97"/>
      <c r="E18" s="97"/>
      <c r="F18" s="97"/>
      <c r="G18" s="97"/>
      <c r="H18" s="20" t="s">
        <v>173</v>
      </c>
    </row>
    <row r="19" spans="1:8" ht="15">
      <c r="A19" s="97"/>
      <c r="B19" s="8" t="s">
        <v>114</v>
      </c>
      <c r="C19" s="18"/>
      <c r="D19" s="97"/>
      <c r="E19" s="97"/>
      <c r="F19" s="97"/>
      <c r="G19" s="97"/>
      <c r="H19" s="20" t="s">
        <v>173</v>
      </c>
    </row>
    <row r="20" spans="1:8" ht="15.75" thickBot="1">
      <c r="A20" s="98"/>
      <c r="B20" s="17" t="s">
        <v>115</v>
      </c>
      <c r="C20" s="10"/>
      <c r="D20" s="98"/>
      <c r="E20" s="98"/>
      <c r="F20" s="98"/>
      <c r="G20" s="98"/>
      <c r="H20" s="20" t="s">
        <v>173</v>
      </c>
    </row>
    <row r="21" spans="1:9" ht="15">
      <c r="A21" s="103" t="s">
        <v>133</v>
      </c>
      <c r="B21" s="96" t="s">
        <v>116</v>
      </c>
      <c r="C21" s="8" t="s">
        <v>28</v>
      </c>
      <c r="D21" s="96">
        <v>31344.97</v>
      </c>
      <c r="E21" s="96">
        <v>30459.06</v>
      </c>
      <c r="F21" s="96">
        <v>30459.06</v>
      </c>
      <c r="G21" s="96">
        <v>29562.85</v>
      </c>
      <c r="H21" s="20" t="s">
        <v>173</v>
      </c>
      <c r="I21" s="9" t="s">
        <v>235</v>
      </c>
    </row>
    <row r="22" spans="1:8" ht="15.75" thickBot="1">
      <c r="A22" s="104"/>
      <c r="B22" s="98"/>
      <c r="C22" s="17" t="s">
        <v>29</v>
      </c>
      <c r="D22" s="98"/>
      <c r="E22" s="98"/>
      <c r="F22" s="98"/>
      <c r="G22" s="98"/>
      <c r="H22" s="20" t="s">
        <v>173</v>
      </c>
    </row>
    <row r="23" spans="1:9" ht="15">
      <c r="A23" s="103" t="s">
        <v>134</v>
      </c>
      <c r="B23" s="8" t="s">
        <v>64</v>
      </c>
      <c r="C23" s="8" t="s">
        <v>28</v>
      </c>
      <c r="D23" s="96">
        <v>5356.58</v>
      </c>
      <c r="E23" s="96">
        <v>4377.82</v>
      </c>
      <c r="F23" s="96">
        <v>4377.82</v>
      </c>
      <c r="G23" s="96">
        <v>3648.52</v>
      </c>
      <c r="H23" s="20" t="s">
        <v>173</v>
      </c>
      <c r="I23" s="9" t="s">
        <v>236</v>
      </c>
    </row>
    <row r="24" spans="1:8" ht="15.75" thickBot="1">
      <c r="A24" s="104"/>
      <c r="B24" s="17" t="s">
        <v>117</v>
      </c>
      <c r="C24" s="17" t="s">
        <v>29</v>
      </c>
      <c r="D24" s="98"/>
      <c r="E24" s="98"/>
      <c r="F24" s="98"/>
      <c r="G24" s="98"/>
      <c r="H24" s="20" t="s">
        <v>173</v>
      </c>
    </row>
    <row r="25" spans="1:9" ht="15" customHeight="1">
      <c r="A25" s="96" t="s">
        <v>118</v>
      </c>
      <c r="B25" s="8" t="s">
        <v>22</v>
      </c>
      <c r="C25" s="8" t="s">
        <v>28</v>
      </c>
      <c r="D25" s="96">
        <v>31615.42</v>
      </c>
      <c r="E25" s="96">
        <v>30719.71</v>
      </c>
      <c r="F25" s="96">
        <v>30719.71</v>
      </c>
      <c r="G25" s="96">
        <v>29813.69</v>
      </c>
      <c r="H25" s="20" t="s">
        <v>173</v>
      </c>
      <c r="I25" s="9" t="s">
        <v>235</v>
      </c>
    </row>
    <row r="26" spans="1:8" ht="15">
      <c r="A26" s="97"/>
      <c r="B26" s="8" t="s">
        <v>23</v>
      </c>
      <c r="C26" s="8" t="s">
        <v>29</v>
      </c>
      <c r="D26" s="97"/>
      <c r="E26" s="97"/>
      <c r="F26" s="97"/>
      <c r="G26" s="97"/>
      <c r="H26" s="20" t="s">
        <v>173</v>
      </c>
    </row>
    <row r="27" spans="1:8" ht="15">
      <c r="A27" s="97"/>
      <c r="B27" s="8" t="s">
        <v>24</v>
      </c>
      <c r="C27" s="18"/>
      <c r="D27" s="97"/>
      <c r="E27" s="97"/>
      <c r="F27" s="97"/>
      <c r="G27" s="97"/>
      <c r="H27" s="20" t="s">
        <v>173</v>
      </c>
    </row>
    <row r="28" spans="1:8" ht="15">
      <c r="A28" s="97"/>
      <c r="B28" s="8" t="s">
        <v>25</v>
      </c>
      <c r="C28" s="18"/>
      <c r="D28" s="97"/>
      <c r="E28" s="97"/>
      <c r="F28" s="97"/>
      <c r="G28" s="97"/>
      <c r="H28" s="20" t="s">
        <v>173</v>
      </c>
    </row>
    <row r="29" spans="1:8" ht="15">
      <c r="A29" s="97"/>
      <c r="B29" s="8" t="s">
        <v>26</v>
      </c>
      <c r="C29" s="18"/>
      <c r="D29" s="97"/>
      <c r="E29" s="97"/>
      <c r="F29" s="97"/>
      <c r="G29" s="97"/>
      <c r="H29" s="20" t="s">
        <v>173</v>
      </c>
    </row>
    <row r="30" spans="1:8" ht="15.75" thickBot="1">
      <c r="A30" s="98"/>
      <c r="B30" s="17" t="s">
        <v>27</v>
      </c>
      <c r="C30" s="10"/>
      <c r="D30" s="98"/>
      <c r="E30" s="98"/>
      <c r="F30" s="98"/>
      <c r="G30" s="98"/>
      <c r="H30" s="20" t="s">
        <v>173</v>
      </c>
    </row>
    <row r="31" spans="1:8" ht="15">
      <c r="A31" s="96">
        <v>4</v>
      </c>
      <c r="B31" s="8" t="s">
        <v>22</v>
      </c>
      <c r="C31" s="8" t="s">
        <v>28</v>
      </c>
      <c r="D31" s="96">
        <v>270.45</v>
      </c>
      <c r="E31" s="96">
        <v>260.65</v>
      </c>
      <c r="F31" s="96">
        <v>260.65</v>
      </c>
      <c r="G31" s="96">
        <v>250.84</v>
      </c>
      <c r="H31" s="20"/>
    </row>
    <row r="32" spans="1:8" ht="15">
      <c r="A32" s="97"/>
      <c r="B32" s="8" t="s">
        <v>23</v>
      </c>
      <c r="C32" s="8" t="s">
        <v>29</v>
      </c>
      <c r="D32" s="97"/>
      <c r="E32" s="97"/>
      <c r="F32" s="97"/>
      <c r="G32" s="97"/>
      <c r="H32" s="20"/>
    </row>
    <row r="33" spans="1:8" ht="15" customHeight="1">
      <c r="A33" s="97"/>
      <c r="B33" s="8" t="s">
        <v>24</v>
      </c>
      <c r="C33" s="18"/>
      <c r="D33" s="97"/>
      <c r="E33" s="97"/>
      <c r="F33" s="97"/>
      <c r="G33" s="97"/>
      <c r="H33" s="20"/>
    </row>
    <row r="34" spans="1:8" ht="15">
      <c r="A34" s="97"/>
      <c r="B34" s="8" t="s">
        <v>30</v>
      </c>
      <c r="C34" s="18"/>
      <c r="D34" s="97"/>
      <c r="E34" s="97"/>
      <c r="F34" s="97"/>
      <c r="G34" s="97"/>
      <c r="H34" s="20"/>
    </row>
    <row r="35" spans="1:8" ht="15">
      <c r="A35" s="97"/>
      <c r="B35" s="8" t="s">
        <v>31</v>
      </c>
      <c r="C35" s="18"/>
      <c r="D35" s="97"/>
      <c r="E35" s="97"/>
      <c r="F35" s="97"/>
      <c r="G35" s="97"/>
      <c r="H35" s="20"/>
    </row>
    <row r="36" spans="1:8" ht="15">
      <c r="A36" s="97"/>
      <c r="B36" s="8" t="s">
        <v>32</v>
      </c>
      <c r="C36" s="18"/>
      <c r="D36" s="97"/>
      <c r="E36" s="97"/>
      <c r="F36" s="97"/>
      <c r="G36" s="97"/>
      <c r="H36" s="20"/>
    </row>
    <row r="37" spans="1:8" ht="15">
      <c r="A37" s="97"/>
      <c r="B37" s="8" t="s">
        <v>33</v>
      </c>
      <c r="C37" s="18"/>
      <c r="D37" s="97"/>
      <c r="E37" s="97"/>
      <c r="F37" s="97"/>
      <c r="G37" s="97"/>
      <c r="H37" s="20"/>
    </row>
    <row r="38" spans="1:8" ht="15.75" thickBot="1">
      <c r="A38" s="98"/>
      <c r="B38" s="17" t="s">
        <v>34</v>
      </c>
      <c r="C38" s="10"/>
      <c r="D38" s="98"/>
      <c r="E38" s="98"/>
      <c r="F38" s="98"/>
      <c r="G38" s="98"/>
      <c r="H38" s="20"/>
    </row>
    <row r="39" spans="1:8" ht="15">
      <c r="A39" s="96">
        <v>5</v>
      </c>
      <c r="B39" s="8" t="s">
        <v>22</v>
      </c>
      <c r="C39" s="8" t="s">
        <v>28</v>
      </c>
      <c r="D39" s="96" t="s">
        <v>263</v>
      </c>
      <c r="E39" s="96" t="s">
        <v>263</v>
      </c>
      <c r="F39" s="96" t="s">
        <v>263</v>
      </c>
      <c r="G39" s="96" t="s">
        <v>263</v>
      </c>
      <c r="H39" s="20"/>
    </row>
    <row r="40" spans="1:8" ht="15" customHeight="1">
      <c r="A40" s="97"/>
      <c r="B40" s="8" t="s">
        <v>23</v>
      </c>
      <c r="C40" s="8" t="s">
        <v>29</v>
      </c>
      <c r="D40" s="97"/>
      <c r="E40" s="97"/>
      <c r="F40" s="97"/>
      <c r="G40" s="97"/>
      <c r="H40" s="20"/>
    </row>
    <row r="41" spans="1:8" ht="15">
      <c r="A41" s="97"/>
      <c r="B41" s="8" t="s">
        <v>24</v>
      </c>
      <c r="C41" s="18"/>
      <c r="D41" s="97"/>
      <c r="E41" s="97"/>
      <c r="F41" s="97"/>
      <c r="G41" s="97"/>
      <c r="H41" s="20"/>
    </row>
    <row r="42" spans="1:8" ht="15">
      <c r="A42" s="97"/>
      <c r="B42" s="8" t="s">
        <v>25</v>
      </c>
      <c r="C42" s="18"/>
      <c r="D42" s="97"/>
      <c r="E42" s="97"/>
      <c r="F42" s="97"/>
      <c r="G42" s="97"/>
      <c r="H42" s="20"/>
    </row>
    <row r="43" spans="1:8" ht="15">
      <c r="A43" s="97"/>
      <c r="B43" s="8" t="s">
        <v>26</v>
      </c>
      <c r="C43" s="18"/>
      <c r="D43" s="97"/>
      <c r="E43" s="97"/>
      <c r="F43" s="97"/>
      <c r="G43" s="97"/>
      <c r="H43" s="20"/>
    </row>
    <row r="44" spans="1:8" ht="15">
      <c r="A44" s="97"/>
      <c r="B44" s="8" t="s">
        <v>35</v>
      </c>
      <c r="C44" s="18"/>
      <c r="D44" s="97"/>
      <c r="E44" s="97"/>
      <c r="F44" s="97"/>
      <c r="G44" s="97"/>
      <c r="H44" s="20"/>
    </row>
    <row r="45" spans="1:8" ht="15.75" thickBot="1">
      <c r="A45" s="98"/>
      <c r="B45" s="17" t="s">
        <v>36</v>
      </c>
      <c r="C45" s="10"/>
      <c r="D45" s="98"/>
      <c r="E45" s="98"/>
      <c r="F45" s="98"/>
      <c r="G45" s="98"/>
      <c r="H45" s="20"/>
    </row>
    <row r="46" spans="1:8" ht="15">
      <c r="A46" s="96">
        <v>6</v>
      </c>
      <c r="B46" s="8" t="s">
        <v>22</v>
      </c>
      <c r="C46" s="8" t="s">
        <v>28</v>
      </c>
      <c r="D46" s="96" t="s">
        <v>263</v>
      </c>
      <c r="E46" s="96" t="s">
        <v>263</v>
      </c>
      <c r="F46" s="96" t="s">
        <v>263</v>
      </c>
      <c r="G46" s="96" t="s">
        <v>263</v>
      </c>
      <c r="H46" s="20"/>
    </row>
    <row r="47" spans="1:8" ht="15" customHeight="1">
      <c r="A47" s="97"/>
      <c r="B47" s="8" t="s">
        <v>23</v>
      </c>
      <c r="C47" s="8" t="s">
        <v>29</v>
      </c>
      <c r="D47" s="97"/>
      <c r="E47" s="97"/>
      <c r="F47" s="97"/>
      <c r="G47" s="97"/>
      <c r="H47" s="20"/>
    </row>
    <row r="48" spans="1:8" ht="15">
      <c r="A48" s="97"/>
      <c r="B48" s="8" t="s">
        <v>24</v>
      </c>
      <c r="C48" s="18"/>
      <c r="D48" s="97"/>
      <c r="E48" s="97"/>
      <c r="F48" s="97"/>
      <c r="G48" s="97"/>
      <c r="H48" s="20"/>
    </row>
    <row r="49" spans="1:8" ht="15">
      <c r="A49" s="97"/>
      <c r="B49" s="8" t="s">
        <v>25</v>
      </c>
      <c r="C49" s="18"/>
      <c r="D49" s="97"/>
      <c r="E49" s="97"/>
      <c r="F49" s="97"/>
      <c r="G49" s="97"/>
      <c r="H49" s="20"/>
    </row>
    <row r="50" spans="1:8" ht="15">
      <c r="A50" s="97"/>
      <c r="B50" s="8" t="s">
        <v>26</v>
      </c>
      <c r="C50" s="18"/>
      <c r="D50" s="97"/>
      <c r="E50" s="97"/>
      <c r="F50" s="97"/>
      <c r="G50" s="97"/>
      <c r="H50" s="20"/>
    </row>
    <row r="51" spans="1:8" ht="15">
      <c r="A51" s="97"/>
      <c r="B51" s="8" t="s">
        <v>35</v>
      </c>
      <c r="C51" s="18"/>
      <c r="D51" s="97"/>
      <c r="E51" s="97"/>
      <c r="F51" s="97"/>
      <c r="G51" s="97"/>
      <c r="H51" s="20"/>
    </row>
    <row r="52" spans="1:8" ht="15.75" thickBot="1">
      <c r="A52" s="98"/>
      <c r="B52" s="17" t="s">
        <v>37</v>
      </c>
      <c r="C52" s="10"/>
      <c r="D52" s="98"/>
      <c r="E52" s="98"/>
      <c r="F52" s="98"/>
      <c r="G52" s="98"/>
      <c r="H52" s="20"/>
    </row>
    <row r="53" spans="1:8" ht="15">
      <c r="A53" s="96">
        <v>7</v>
      </c>
      <c r="B53" s="8" t="s">
        <v>22</v>
      </c>
      <c r="C53" s="8" t="s">
        <v>28</v>
      </c>
      <c r="D53" s="96" t="s">
        <v>263</v>
      </c>
      <c r="E53" s="96" t="s">
        <v>263</v>
      </c>
      <c r="F53" s="96" t="s">
        <v>263</v>
      </c>
      <c r="G53" s="96" t="s">
        <v>263</v>
      </c>
      <c r="H53" s="20"/>
    </row>
    <row r="54" spans="1:8" ht="15">
      <c r="A54" s="97"/>
      <c r="B54" s="8" t="s">
        <v>23</v>
      </c>
      <c r="C54" s="8" t="s">
        <v>29</v>
      </c>
      <c r="D54" s="97"/>
      <c r="E54" s="97"/>
      <c r="F54" s="97"/>
      <c r="G54" s="97"/>
      <c r="H54" s="20"/>
    </row>
    <row r="55" spans="1:8" ht="15">
      <c r="A55" s="97"/>
      <c r="B55" s="8" t="s">
        <v>38</v>
      </c>
      <c r="C55" s="18"/>
      <c r="D55" s="97"/>
      <c r="E55" s="97"/>
      <c r="F55" s="97"/>
      <c r="G55" s="97"/>
      <c r="H55" s="20"/>
    </row>
    <row r="56" spans="1:8" ht="15">
      <c r="A56" s="97"/>
      <c r="B56" s="8" t="s">
        <v>39</v>
      </c>
      <c r="C56" s="18"/>
      <c r="D56" s="97"/>
      <c r="E56" s="97"/>
      <c r="F56" s="97"/>
      <c r="G56" s="97"/>
      <c r="H56" s="20"/>
    </row>
    <row r="57" spans="1:8" ht="15">
      <c r="A57" s="97"/>
      <c r="B57" s="8" t="s">
        <v>40</v>
      </c>
      <c r="C57" s="18"/>
      <c r="D57" s="97"/>
      <c r="E57" s="97"/>
      <c r="F57" s="97"/>
      <c r="G57" s="97"/>
      <c r="H57" s="20"/>
    </row>
    <row r="58" spans="1:8" ht="15">
      <c r="A58" s="97"/>
      <c r="B58" s="8" t="s">
        <v>41</v>
      </c>
      <c r="C58" s="18"/>
      <c r="D58" s="97"/>
      <c r="E58" s="97"/>
      <c r="F58" s="97"/>
      <c r="G58" s="97"/>
      <c r="H58" s="20"/>
    </row>
    <row r="59" spans="1:8" ht="15" customHeight="1" thickBot="1">
      <c r="A59" s="98"/>
      <c r="B59" s="17" t="s">
        <v>42</v>
      </c>
      <c r="C59" s="10"/>
      <c r="D59" s="98"/>
      <c r="E59" s="98"/>
      <c r="F59" s="98"/>
      <c r="G59" s="98"/>
      <c r="H59" s="20"/>
    </row>
    <row r="60" spans="1:8" ht="15">
      <c r="A60" s="96">
        <v>8</v>
      </c>
      <c r="B60" s="8" t="s">
        <v>43</v>
      </c>
      <c r="C60" s="96" t="s">
        <v>48</v>
      </c>
      <c r="D60" s="96"/>
      <c r="E60" s="96"/>
      <c r="F60" s="96"/>
      <c r="G60" s="96"/>
      <c r="H60" s="20"/>
    </row>
    <row r="61" spans="1:9" ht="15">
      <c r="A61" s="97"/>
      <c r="B61" s="8" t="s">
        <v>44</v>
      </c>
      <c r="C61" s="97"/>
      <c r="D61" s="97"/>
      <c r="E61" s="97"/>
      <c r="F61" s="97"/>
      <c r="G61" s="97"/>
      <c r="H61" s="20"/>
      <c r="I61" s="19"/>
    </row>
    <row r="62" spans="1:8" ht="15">
      <c r="A62" s="97"/>
      <c r="B62" s="8" t="s">
        <v>45</v>
      </c>
      <c r="C62" s="97"/>
      <c r="D62" s="97"/>
      <c r="E62" s="97"/>
      <c r="F62" s="97"/>
      <c r="G62" s="97"/>
      <c r="H62" s="20"/>
    </row>
    <row r="63" spans="1:8" ht="15">
      <c r="A63" s="97"/>
      <c r="B63" s="8" t="s">
        <v>46</v>
      </c>
      <c r="C63" s="97"/>
      <c r="D63" s="97"/>
      <c r="E63" s="97"/>
      <c r="F63" s="97"/>
      <c r="G63" s="97"/>
      <c r="H63" s="20"/>
    </row>
    <row r="64" spans="1:8" ht="15.75" thickBot="1">
      <c r="A64" s="98"/>
      <c r="B64" s="17" t="s">
        <v>47</v>
      </c>
      <c r="C64" s="98"/>
      <c r="D64" s="98"/>
      <c r="E64" s="98"/>
      <c r="F64" s="98"/>
      <c r="G64" s="98"/>
      <c r="H64" s="20"/>
    </row>
    <row r="65" spans="1:8" ht="15" customHeight="1">
      <c r="A65" s="96">
        <v>9</v>
      </c>
      <c r="B65" s="8" t="s">
        <v>22</v>
      </c>
      <c r="C65" s="8" t="s">
        <v>28</v>
      </c>
      <c r="D65" s="96" t="s">
        <v>263</v>
      </c>
      <c r="E65" s="96">
        <v>247.66</v>
      </c>
      <c r="F65" s="96">
        <v>247.66</v>
      </c>
      <c r="G65" s="96">
        <v>1839.4</v>
      </c>
      <c r="H65" s="20" t="s">
        <v>173</v>
      </c>
    </row>
    <row r="66" spans="1:9" ht="15">
      <c r="A66" s="97"/>
      <c r="B66" s="8" t="s">
        <v>23</v>
      </c>
      <c r="C66" s="8" t="s">
        <v>29</v>
      </c>
      <c r="D66" s="97"/>
      <c r="E66" s="97"/>
      <c r="F66" s="97"/>
      <c r="G66" s="97"/>
      <c r="H66" s="20" t="s">
        <v>173</v>
      </c>
      <c r="I66" s="9" t="s">
        <v>238</v>
      </c>
    </row>
    <row r="67" spans="1:8" ht="15">
      <c r="A67" s="97"/>
      <c r="B67" s="8" t="s">
        <v>49</v>
      </c>
      <c r="C67" s="18"/>
      <c r="D67" s="97"/>
      <c r="E67" s="97"/>
      <c r="F67" s="97"/>
      <c r="G67" s="97"/>
      <c r="H67" s="20" t="s">
        <v>173</v>
      </c>
    </row>
    <row r="68" spans="1:8" ht="15">
      <c r="A68" s="97"/>
      <c r="B68" s="8" t="s">
        <v>25</v>
      </c>
      <c r="C68" s="18"/>
      <c r="D68" s="97"/>
      <c r="E68" s="97"/>
      <c r="F68" s="97"/>
      <c r="G68" s="97"/>
      <c r="H68" s="20" t="s">
        <v>173</v>
      </c>
    </row>
    <row r="69" spans="1:8" ht="15">
      <c r="A69" s="97"/>
      <c r="B69" s="8" t="s">
        <v>26</v>
      </c>
      <c r="C69" s="18"/>
      <c r="D69" s="97"/>
      <c r="E69" s="97"/>
      <c r="F69" s="97"/>
      <c r="G69" s="97"/>
      <c r="H69" s="20" t="s">
        <v>173</v>
      </c>
    </row>
    <row r="70" spans="1:8" ht="15.75" thickBot="1">
      <c r="A70" s="98"/>
      <c r="B70" s="17" t="s">
        <v>27</v>
      </c>
      <c r="C70" s="10"/>
      <c r="D70" s="98"/>
      <c r="E70" s="98"/>
      <c r="F70" s="98"/>
      <c r="G70" s="98"/>
      <c r="H70" s="20" t="s">
        <v>173</v>
      </c>
    </row>
    <row r="71" spans="1:8" ht="15">
      <c r="A71" s="96">
        <v>10</v>
      </c>
      <c r="B71" s="8" t="s">
        <v>22</v>
      </c>
      <c r="C71" s="8" t="s">
        <v>28</v>
      </c>
      <c r="D71" s="96" t="s">
        <v>263</v>
      </c>
      <c r="E71" s="96" t="s">
        <v>263</v>
      </c>
      <c r="F71" s="96" t="s">
        <v>263</v>
      </c>
      <c r="G71" s="96" t="s">
        <v>263</v>
      </c>
      <c r="H71" s="20"/>
    </row>
    <row r="72" spans="1:8" ht="15" customHeight="1">
      <c r="A72" s="97"/>
      <c r="B72" s="8" t="s">
        <v>23</v>
      </c>
      <c r="C72" s="8" t="s">
        <v>29</v>
      </c>
      <c r="D72" s="97"/>
      <c r="E72" s="97"/>
      <c r="F72" s="97"/>
      <c r="G72" s="97"/>
      <c r="H72" s="20"/>
    </row>
    <row r="73" spans="1:8" ht="15">
      <c r="A73" s="97"/>
      <c r="B73" s="8" t="s">
        <v>49</v>
      </c>
      <c r="C73" s="18"/>
      <c r="D73" s="97"/>
      <c r="E73" s="97"/>
      <c r="F73" s="97"/>
      <c r="G73" s="97"/>
      <c r="H73" s="20"/>
    </row>
    <row r="74" spans="1:8" ht="15">
      <c r="A74" s="97"/>
      <c r="B74" s="8" t="s">
        <v>25</v>
      </c>
      <c r="C74" s="18"/>
      <c r="D74" s="97"/>
      <c r="E74" s="97"/>
      <c r="F74" s="97"/>
      <c r="G74" s="97"/>
      <c r="H74" s="20"/>
    </row>
    <row r="75" spans="1:8" ht="15">
      <c r="A75" s="97"/>
      <c r="B75" s="8" t="s">
        <v>26</v>
      </c>
      <c r="C75" s="18"/>
      <c r="D75" s="97"/>
      <c r="E75" s="97"/>
      <c r="F75" s="97"/>
      <c r="G75" s="97"/>
      <c r="H75" s="20"/>
    </row>
    <row r="76" spans="1:8" ht="15">
      <c r="A76" s="97"/>
      <c r="B76" s="8" t="s">
        <v>50</v>
      </c>
      <c r="C76" s="18"/>
      <c r="D76" s="97"/>
      <c r="E76" s="97"/>
      <c r="F76" s="97"/>
      <c r="G76" s="97"/>
      <c r="H76" s="20"/>
    </row>
    <row r="77" spans="1:8" ht="15.75" thickBot="1">
      <c r="A77" s="98"/>
      <c r="B77" s="17" t="s">
        <v>51</v>
      </c>
      <c r="C77" s="10"/>
      <c r="D77" s="98"/>
      <c r="E77" s="98"/>
      <c r="F77" s="98"/>
      <c r="G77" s="98"/>
      <c r="H77" s="20"/>
    </row>
    <row r="78" spans="1:8" ht="15">
      <c r="A78" s="96">
        <v>11</v>
      </c>
      <c r="B78" s="8" t="s">
        <v>22</v>
      </c>
      <c r="C78" s="8" t="s">
        <v>28</v>
      </c>
      <c r="D78" s="96" t="s">
        <v>263</v>
      </c>
      <c r="E78" s="96" t="s">
        <v>263</v>
      </c>
      <c r="F78" s="96" t="s">
        <v>263</v>
      </c>
      <c r="G78" s="96" t="s">
        <v>263</v>
      </c>
      <c r="H78" s="20"/>
    </row>
    <row r="79" spans="1:8" ht="15">
      <c r="A79" s="97"/>
      <c r="B79" s="8" t="s">
        <v>23</v>
      </c>
      <c r="C79" s="8" t="s">
        <v>29</v>
      </c>
      <c r="D79" s="97"/>
      <c r="E79" s="97"/>
      <c r="F79" s="97"/>
      <c r="G79" s="97"/>
      <c r="H79" s="20"/>
    </row>
    <row r="80" spans="1:8" ht="15" customHeight="1">
      <c r="A80" s="97"/>
      <c r="B80" s="8" t="s">
        <v>49</v>
      </c>
      <c r="C80" s="18"/>
      <c r="D80" s="97"/>
      <c r="E80" s="97"/>
      <c r="F80" s="97"/>
      <c r="G80" s="97"/>
      <c r="H80" s="20"/>
    </row>
    <row r="81" spans="1:8" ht="15">
      <c r="A81" s="97"/>
      <c r="B81" s="8" t="s">
        <v>25</v>
      </c>
      <c r="C81" s="18"/>
      <c r="D81" s="97"/>
      <c r="E81" s="97"/>
      <c r="F81" s="97"/>
      <c r="G81" s="97"/>
      <c r="H81" s="20"/>
    </row>
    <row r="82" spans="1:8" ht="15">
      <c r="A82" s="97"/>
      <c r="B82" s="8" t="s">
        <v>26</v>
      </c>
      <c r="C82" s="18"/>
      <c r="D82" s="97"/>
      <c r="E82" s="97"/>
      <c r="F82" s="97"/>
      <c r="G82" s="97"/>
      <c r="H82" s="20"/>
    </row>
    <row r="83" spans="1:8" ht="15">
      <c r="A83" s="97"/>
      <c r="B83" s="8" t="s">
        <v>50</v>
      </c>
      <c r="C83" s="18"/>
      <c r="D83" s="97"/>
      <c r="E83" s="97"/>
      <c r="F83" s="97"/>
      <c r="G83" s="97"/>
      <c r="H83" s="20"/>
    </row>
    <row r="84" spans="1:8" ht="15">
      <c r="A84" s="97"/>
      <c r="B84" s="8" t="s">
        <v>52</v>
      </c>
      <c r="C84" s="18"/>
      <c r="D84" s="97"/>
      <c r="E84" s="97"/>
      <c r="F84" s="97"/>
      <c r="G84" s="97"/>
      <c r="H84" s="20"/>
    </row>
    <row r="85" spans="1:8" ht="15.75" thickBot="1">
      <c r="A85" s="98"/>
      <c r="B85" s="17" t="s">
        <v>53</v>
      </c>
      <c r="C85" s="10"/>
      <c r="D85" s="98"/>
      <c r="E85" s="98"/>
      <c r="F85" s="98"/>
      <c r="G85" s="98"/>
      <c r="H85" s="20"/>
    </row>
    <row r="86" spans="1:8" ht="15">
      <c r="A86" s="96">
        <v>12</v>
      </c>
      <c r="B86" s="8" t="s">
        <v>22</v>
      </c>
      <c r="C86" s="8" t="s">
        <v>28</v>
      </c>
      <c r="D86" s="96" t="s">
        <v>263</v>
      </c>
      <c r="E86" s="96" t="s">
        <v>263</v>
      </c>
      <c r="F86" s="96" t="s">
        <v>263</v>
      </c>
      <c r="G86" s="96" t="s">
        <v>263</v>
      </c>
      <c r="H86" s="20"/>
    </row>
    <row r="87" spans="1:8" ht="15">
      <c r="A87" s="97"/>
      <c r="B87" s="8" t="s">
        <v>23</v>
      </c>
      <c r="C87" s="8" t="s">
        <v>29</v>
      </c>
      <c r="D87" s="97"/>
      <c r="E87" s="97"/>
      <c r="F87" s="97"/>
      <c r="G87" s="97"/>
      <c r="H87" s="20"/>
    </row>
    <row r="88" spans="1:8" ht="15">
      <c r="A88" s="97"/>
      <c r="B88" s="8" t="s">
        <v>38</v>
      </c>
      <c r="C88" s="18"/>
      <c r="D88" s="97"/>
      <c r="E88" s="97"/>
      <c r="F88" s="97"/>
      <c r="G88" s="97"/>
      <c r="H88" s="20"/>
    </row>
    <row r="89" spans="1:8" ht="15">
      <c r="A89" s="97"/>
      <c r="B89" s="8" t="s">
        <v>54</v>
      </c>
      <c r="C89" s="18"/>
      <c r="D89" s="97"/>
      <c r="E89" s="97"/>
      <c r="F89" s="97"/>
      <c r="G89" s="97"/>
      <c r="H89" s="20"/>
    </row>
    <row r="90" spans="1:8" ht="15">
      <c r="A90" s="97"/>
      <c r="B90" s="8" t="s">
        <v>40</v>
      </c>
      <c r="C90" s="18"/>
      <c r="D90" s="97"/>
      <c r="E90" s="97"/>
      <c r="F90" s="97"/>
      <c r="G90" s="97"/>
      <c r="H90" s="20"/>
    </row>
    <row r="91" spans="1:8" ht="15">
      <c r="A91" s="97"/>
      <c r="B91" s="8" t="s">
        <v>41</v>
      </c>
      <c r="C91" s="18"/>
      <c r="D91" s="97"/>
      <c r="E91" s="97"/>
      <c r="F91" s="97"/>
      <c r="G91" s="97"/>
      <c r="H91" s="20"/>
    </row>
    <row r="92" spans="1:8" ht="15" customHeight="1" thickBot="1">
      <c r="A92" s="98"/>
      <c r="B92" s="17" t="s">
        <v>42</v>
      </c>
      <c r="C92" s="10"/>
      <c r="D92" s="98"/>
      <c r="E92" s="98"/>
      <c r="F92" s="98"/>
      <c r="G92" s="98"/>
      <c r="H92" s="20"/>
    </row>
    <row r="93" spans="1:8" ht="15">
      <c r="A93" s="96">
        <v>13</v>
      </c>
      <c r="B93" s="8" t="s">
        <v>43</v>
      </c>
      <c r="C93" s="96" t="s">
        <v>48</v>
      </c>
      <c r="D93" s="96"/>
      <c r="E93" s="96"/>
      <c r="F93" s="96"/>
      <c r="G93" s="96"/>
      <c r="H93" s="20"/>
    </row>
    <row r="94" spans="1:8" ht="15">
      <c r="A94" s="97"/>
      <c r="B94" s="8" t="s">
        <v>44</v>
      </c>
      <c r="C94" s="97"/>
      <c r="D94" s="97"/>
      <c r="E94" s="97"/>
      <c r="F94" s="97"/>
      <c r="G94" s="97"/>
      <c r="H94" s="20"/>
    </row>
    <row r="95" spans="1:8" ht="15">
      <c r="A95" s="97"/>
      <c r="B95" s="8" t="s">
        <v>55</v>
      </c>
      <c r="C95" s="97"/>
      <c r="D95" s="97"/>
      <c r="E95" s="97"/>
      <c r="F95" s="97"/>
      <c r="G95" s="97"/>
      <c r="H95" s="20"/>
    </row>
    <row r="96" spans="1:8" ht="15">
      <c r="A96" s="97"/>
      <c r="B96" s="8" t="s">
        <v>46</v>
      </c>
      <c r="C96" s="97"/>
      <c r="D96" s="97"/>
      <c r="E96" s="97"/>
      <c r="F96" s="97"/>
      <c r="G96" s="97"/>
      <c r="H96" s="20"/>
    </row>
    <row r="97" spans="1:8" ht="15.75" thickBot="1">
      <c r="A97" s="98"/>
      <c r="B97" s="17" t="s">
        <v>47</v>
      </c>
      <c r="C97" s="98"/>
      <c r="D97" s="98"/>
      <c r="E97" s="98"/>
      <c r="F97" s="98"/>
      <c r="G97" s="98"/>
      <c r="H97" s="20"/>
    </row>
    <row r="98" spans="1:8" ht="15">
      <c r="A98" s="96">
        <v>14</v>
      </c>
      <c r="B98" s="8" t="s">
        <v>22</v>
      </c>
      <c r="C98" s="8" t="s">
        <v>28</v>
      </c>
      <c r="D98" s="96" t="s">
        <v>263</v>
      </c>
      <c r="E98" s="96" t="s">
        <v>263</v>
      </c>
      <c r="F98" s="96" t="s">
        <v>263</v>
      </c>
      <c r="G98" s="96" t="s">
        <v>263</v>
      </c>
      <c r="H98" s="20" t="s">
        <v>173</v>
      </c>
    </row>
    <row r="99" spans="1:8" ht="15">
      <c r="A99" s="97"/>
      <c r="B99" s="8" t="s">
        <v>23</v>
      </c>
      <c r="C99" s="8" t="s">
        <v>29</v>
      </c>
      <c r="D99" s="97"/>
      <c r="E99" s="97"/>
      <c r="F99" s="97"/>
      <c r="G99" s="97"/>
      <c r="H99" s="20" t="s">
        <v>173</v>
      </c>
    </row>
    <row r="100" spans="1:9" ht="15" customHeight="1">
      <c r="A100" s="97"/>
      <c r="B100" s="8" t="s">
        <v>24</v>
      </c>
      <c r="C100" s="18"/>
      <c r="D100" s="97"/>
      <c r="E100" s="97"/>
      <c r="F100" s="97"/>
      <c r="G100" s="97"/>
      <c r="H100" s="20" t="s">
        <v>173</v>
      </c>
      <c r="I100" s="9" t="s">
        <v>239</v>
      </c>
    </row>
    <row r="101" spans="1:8" ht="15">
      <c r="A101" s="97"/>
      <c r="B101" s="8" t="s">
        <v>30</v>
      </c>
      <c r="C101" s="18"/>
      <c r="D101" s="97"/>
      <c r="E101" s="97"/>
      <c r="F101" s="97"/>
      <c r="G101" s="97"/>
      <c r="H101" s="20" t="s">
        <v>173</v>
      </c>
    </row>
    <row r="102" spans="1:8" ht="15">
      <c r="A102" s="97"/>
      <c r="B102" s="8" t="s">
        <v>56</v>
      </c>
      <c r="C102" s="18"/>
      <c r="D102" s="97"/>
      <c r="E102" s="97"/>
      <c r="F102" s="97"/>
      <c r="G102" s="97"/>
      <c r="H102" s="20" t="s">
        <v>173</v>
      </c>
    </row>
    <row r="103" spans="1:8" ht="15">
      <c r="A103" s="97"/>
      <c r="B103" s="8" t="s">
        <v>57</v>
      </c>
      <c r="C103" s="18"/>
      <c r="D103" s="97"/>
      <c r="E103" s="97"/>
      <c r="F103" s="97"/>
      <c r="G103" s="97"/>
      <c r="H103" s="20" t="s">
        <v>173</v>
      </c>
    </row>
    <row r="104" spans="1:8" ht="15">
      <c r="A104" s="97"/>
      <c r="B104" s="8" t="s">
        <v>58</v>
      </c>
      <c r="C104" s="18"/>
      <c r="D104" s="97"/>
      <c r="E104" s="97"/>
      <c r="F104" s="97"/>
      <c r="G104" s="97"/>
      <c r="H104" s="20" t="s">
        <v>173</v>
      </c>
    </row>
    <row r="105" spans="1:8" ht="15.75" thickBot="1">
      <c r="A105" s="98"/>
      <c r="B105" s="17" t="s">
        <v>59</v>
      </c>
      <c r="C105" s="10"/>
      <c r="D105" s="98"/>
      <c r="E105" s="98"/>
      <c r="F105" s="98"/>
      <c r="G105" s="98"/>
      <c r="H105" s="20" t="s">
        <v>173</v>
      </c>
    </row>
    <row r="106" spans="1:8" ht="15">
      <c r="A106" s="96">
        <v>15</v>
      </c>
      <c r="B106" s="8" t="s">
        <v>22</v>
      </c>
      <c r="C106" s="8" t="s">
        <v>28</v>
      </c>
      <c r="D106" s="96" t="s">
        <v>263</v>
      </c>
      <c r="E106" s="96" t="s">
        <v>263</v>
      </c>
      <c r="F106" s="96" t="s">
        <v>263</v>
      </c>
      <c r="G106" s="96">
        <v>250.7</v>
      </c>
      <c r="H106" s="20"/>
    </row>
    <row r="107" spans="1:8" ht="15">
      <c r="A107" s="97"/>
      <c r="B107" s="8" t="s">
        <v>23</v>
      </c>
      <c r="C107" s="8" t="s">
        <v>29</v>
      </c>
      <c r="D107" s="97"/>
      <c r="E107" s="97"/>
      <c r="F107" s="97"/>
      <c r="G107" s="97"/>
      <c r="H107" s="20"/>
    </row>
    <row r="108" spans="1:9" ht="15">
      <c r="A108" s="97"/>
      <c r="B108" s="8" t="s">
        <v>24</v>
      </c>
      <c r="C108" s="18"/>
      <c r="D108" s="97"/>
      <c r="E108" s="97"/>
      <c r="F108" s="97"/>
      <c r="G108" s="97"/>
      <c r="H108" s="20"/>
      <c r="I108" s="19"/>
    </row>
    <row r="109" spans="1:8" ht="15" customHeight="1">
      <c r="A109" s="97"/>
      <c r="B109" s="8" t="s">
        <v>30</v>
      </c>
      <c r="C109" s="18"/>
      <c r="D109" s="97"/>
      <c r="E109" s="97"/>
      <c r="F109" s="97"/>
      <c r="G109" s="97"/>
      <c r="H109" s="20"/>
    </row>
    <row r="110" spans="1:8" ht="15">
      <c r="A110" s="97"/>
      <c r="B110" s="8" t="s">
        <v>56</v>
      </c>
      <c r="C110" s="18"/>
      <c r="D110" s="97"/>
      <c r="E110" s="97"/>
      <c r="F110" s="97"/>
      <c r="G110" s="97"/>
      <c r="H110" s="20"/>
    </row>
    <row r="111" spans="1:8" ht="15">
      <c r="A111" s="97"/>
      <c r="B111" s="8" t="s">
        <v>60</v>
      </c>
      <c r="C111" s="18"/>
      <c r="D111" s="97"/>
      <c r="E111" s="97"/>
      <c r="F111" s="97"/>
      <c r="G111" s="97"/>
      <c r="H111" s="20"/>
    </row>
    <row r="112" spans="1:8" ht="15">
      <c r="A112" s="97"/>
      <c r="B112" s="8" t="s">
        <v>61</v>
      </c>
      <c r="C112" s="18"/>
      <c r="D112" s="97"/>
      <c r="E112" s="97"/>
      <c r="F112" s="97"/>
      <c r="G112" s="97"/>
      <c r="H112" s="20"/>
    </row>
    <row r="113" spans="1:8" ht="15">
      <c r="A113" s="97"/>
      <c r="B113" s="8" t="s">
        <v>62</v>
      </c>
      <c r="C113" s="18"/>
      <c r="D113" s="97"/>
      <c r="E113" s="97"/>
      <c r="F113" s="97"/>
      <c r="G113" s="97"/>
      <c r="H113" s="20"/>
    </row>
    <row r="114" spans="1:8" ht="15.75" thickBot="1">
      <c r="A114" s="98"/>
      <c r="B114" s="17" t="s">
        <v>63</v>
      </c>
      <c r="C114" s="10"/>
      <c r="D114" s="98"/>
      <c r="E114" s="98"/>
      <c r="F114" s="98"/>
      <c r="G114" s="98"/>
      <c r="H114" s="20"/>
    </row>
    <row r="115" spans="1:8" ht="15">
      <c r="A115" s="96">
        <v>16</v>
      </c>
      <c r="B115" s="8" t="s">
        <v>22</v>
      </c>
      <c r="C115" s="8" t="s">
        <v>28</v>
      </c>
      <c r="D115" s="96">
        <v>5521.9</v>
      </c>
      <c r="E115" s="96">
        <v>4537.43</v>
      </c>
      <c r="F115" s="96">
        <v>4537.43</v>
      </c>
      <c r="G115" s="96">
        <v>4027.23</v>
      </c>
      <c r="H115" s="20" t="s">
        <v>173</v>
      </c>
    </row>
    <row r="116" spans="1:9" ht="15">
      <c r="A116" s="97"/>
      <c r="B116" s="8" t="s">
        <v>23</v>
      </c>
      <c r="C116" s="8" t="s">
        <v>29</v>
      </c>
      <c r="D116" s="97"/>
      <c r="E116" s="97"/>
      <c r="F116" s="97"/>
      <c r="G116" s="97"/>
      <c r="H116" s="20" t="s">
        <v>173</v>
      </c>
      <c r="I116" s="9" t="s">
        <v>150</v>
      </c>
    </row>
    <row r="117" spans="1:8" ht="15">
      <c r="A117" s="97"/>
      <c r="B117" s="8" t="s">
        <v>64</v>
      </c>
      <c r="C117" s="18"/>
      <c r="D117" s="97"/>
      <c r="E117" s="97"/>
      <c r="F117" s="97"/>
      <c r="G117" s="97"/>
      <c r="H117" s="20" t="s">
        <v>173</v>
      </c>
    </row>
    <row r="118" spans="1:8" ht="15">
      <c r="A118" s="97"/>
      <c r="B118" s="8" t="s">
        <v>40</v>
      </c>
      <c r="C118" s="18"/>
      <c r="D118" s="97"/>
      <c r="E118" s="97"/>
      <c r="F118" s="97"/>
      <c r="G118" s="97"/>
      <c r="H118" s="20" t="s">
        <v>173</v>
      </c>
    </row>
    <row r="119" spans="1:8" ht="15">
      <c r="A119" s="97"/>
      <c r="B119" s="8" t="s">
        <v>41</v>
      </c>
      <c r="C119" s="18"/>
      <c r="D119" s="97"/>
      <c r="E119" s="97"/>
      <c r="F119" s="97"/>
      <c r="G119" s="97"/>
      <c r="H119" s="20" t="s">
        <v>173</v>
      </c>
    </row>
    <row r="120" spans="1:8" ht="15" customHeight="1" thickBot="1">
      <c r="A120" s="98"/>
      <c r="B120" s="17" t="s">
        <v>42</v>
      </c>
      <c r="C120" s="10"/>
      <c r="D120" s="98"/>
      <c r="E120" s="98"/>
      <c r="F120" s="98"/>
      <c r="G120" s="98"/>
      <c r="H120" s="20" t="s">
        <v>173</v>
      </c>
    </row>
    <row r="121" spans="1:8" ht="15">
      <c r="A121" s="96">
        <v>17</v>
      </c>
      <c r="B121" s="8" t="s">
        <v>65</v>
      </c>
      <c r="C121" s="96" t="s">
        <v>66</v>
      </c>
      <c r="D121" s="96">
        <v>206</v>
      </c>
      <c r="E121" s="96">
        <v>206</v>
      </c>
      <c r="F121" s="96">
        <v>206</v>
      </c>
      <c r="G121" s="96">
        <v>205</v>
      </c>
      <c r="H121" s="20" t="s">
        <v>173</v>
      </c>
    </row>
    <row r="122" spans="1:8" ht="15">
      <c r="A122" s="97"/>
      <c r="B122" s="8" t="s">
        <v>24</v>
      </c>
      <c r="C122" s="97"/>
      <c r="D122" s="97"/>
      <c r="E122" s="97"/>
      <c r="F122" s="97"/>
      <c r="G122" s="97"/>
      <c r="H122" s="20" t="s">
        <v>173</v>
      </c>
    </row>
    <row r="123" spans="1:8" ht="15">
      <c r="A123" s="97"/>
      <c r="B123" s="8" t="s">
        <v>25</v>
      </c>
      <c r="C123" s="97"/>
      <c r="D123" s="97"/>
      <c r="E123" s="97"/>
      <c r="F123" s="97"/>
      <c r="G123" s="97"/>
      <c r="H123" s="20" t="s">
        <v>173</v>
      </c>
    </row>
    <row r="124" spans="1:8" ht="15">
      <c r="A124" s="97"/>
      <c r="B124" s="8" t="s">
        <v>26</v>
      </c>
      <c r="C124" s="97"/>
      <c r="D124" s="97"/>
      <c r="E124" s="97"/>
      <c r="F124" s="97"/>
      <c r="G124" s="97"/>
      <c r="H124" s="20" t="s">
        <v>173</v>
      </c>
    </row>
    <row r="125" spans="1:8" ht="15" customHeight="1" thickBot="1">
      <c r="A125" s="98"/>
      <c r="B125" s="17" t="s">
        <v>27</v>
      </c>
      <c r="C125" s="98"/>
      <c r="D125" s="98"/>
      <c r="E125" s="98"/>
      <c r="F125" s="98"/>
      <c r="G125" s="98"/>
      <c r="H125" s="20" t="s">
        <v>173</v>
      </c>
    </row>
    <row r="126" spans="1:8" ht="15">
      <c r="A126" s="96">
        <v>18</v>
      </c>
      <c r="B126" s="8" t="s">
        <v>67</v>
      </c>
      <c r="C126" s="8" t="s">
        <v>68</v>
      </c>
      <c r="D126" s="96">
        <v>19070.2</v>
      </c>
      <c r="E126" s="96">
        <v>19070.2</v>
      </c>
      <c r="F126" s="96">
        <v>19070.2</v>
      </c>
      <c r="G126" s="96">
        <v>24992.4</v>
      </c>
      <c r="H126" s="20"/>
    </row>
    <row r="127" spans="1:8" ht="15">
      <c r="A127" s="97"/>
      <c r="B127" s="8" t="s">
        <v>24</v>
      </c>
      <c r="C127" s="8" t="s">
        <v>69</v>
      </c>
      <c r="D127" s="97"/>
      <c r="E127" s="97"/>
      <c r="F127" s="97"/>
      <c r="G127" s="97"/>
      <c r="H127" s="20"/>
    </row>
    <row r="128" spans="1:8" ht="15">
      <c r="A128" s="97"/>
      <c r="B128" s="8" t="s">
        <v>25</v>
      </c>
      <c r="C128" s="18"/>
      <c r="D128" s="97"/>
      <c r="E128" s="97"/>
      <c r="F128" s="97"/>
      <c r="G128" s="97"/>
      <c r="H128" s="20"/>
    </row>
    <row r="129" spans="1:8" ht="15">
      <c r="A129" s="97"/>
      <c r="B129" s="8" t="s">
        <v>26</v>
      </c>
      <c r="C129" s="18"/>
      <c r="D129" s="97"/>
      <c r="E129" s="97"/>
      <c r="F129" s="97"/>
      <c r="G129" s="97"/>
      <c r="H129" s="20"/>
    </row>
    <row r="130" spans="1:8" ht="15.75" thickBot="1">
      <c r="A130" s="98"/>
      <c r="B130" s="17" t="s">
        <v>27</v>
      </c>
      <c r="C130" s="10"/>
      <c r="D130" s="98"/>
      <c r="E130" s="98"/>
      <c r="F130" s="98"/>
      <c r="G130" s="98"/>
      <c r="H130" s="20"/>
    </row>
    <row r="131" spans="1:8" ht="15" customHeight="1">
      <c r="A131" s="96">
        <v>19</v>
      </c>
      <c r="B131" s="8" t="s">
        <v>67</v>
      </c>
      <c r="C131" s="8" t="s">
        <v>68</v>
      </c>
      <c r="D131" s="96">
        <v>8</v>
      </c>
      <c r="E131" s="96">
        <v>8</v>
      </c>
      <c r="F131" s="96">
        <v>8</v>
      </c>
      <c r="G131" s="96">
        <v>8</v>
      </c>
      <c r="H131" s="20"/>
    </row>
    <row r="132" spans="1:8" ht="15">
      <c r="A132" s="97"/>
      <c r="B132" s="8" t="s">
        <v>24</v>
      </c>
      <c r="C132" s="8" t="s">
        <v>69</v>
      </c>
      <c r="D132" s="97"/>
      <c r="E132" s="97"/>
      <c r="F132" s="97"/>
      <c r="G132" s="97"/>
      <c r="H132" s="20"/>
    </row>
    <row r="133" spans="1:8" ht="15">
      <c r="A133" s="97"/>
      <c r="B133" s="8" t="s">
        <v>25</v>
      </c>
      <c r="C133" s="18"/>
      <c r="D133" s="97"/>
      <c r="E133" s="97"/>
      <c r="F133" s="97"/>
      <c r="G133" s="97"/>
      <c r="H133" s="20"/>
    </row>
    <row r="134" spans="1:8" ht="15">
      <c r="A134" s="97"/>
      <c r="B134" s="8" t="s">
        <v>26</v>
      </c>
      <c r="C134" s="18"/>
      <c r="D134" s="97"/>
      <c r="E134" s="97"/>
      <c r="F134" s="97"/>
      <c r="G134" s="97"/>
      <c r="H134" s="20"/>
    </row>
    <row r="135" spans="1:8" ht="15">
      <c r="A135" s="97"/>
      <c r="B135" s="8" t="s">
        <v>50</v>
      </c>
      <c r="C135" s="18"/>
      <c r="D135" s="97"/>
      <c r="E135" s="97"/>
      <c r="F135" s="97"/>
      <c r="G135" s="97"/>
      <c r="H135" s="20"/>
    </row>
    <row r="136" spans="1:8" ht="15.75" thickBot="1">
      <c r="A136" s="98"/>
      <c r="B136" s="17" t="s">
        <v>51</v>
      </c>
      <c r="C136" s="10"/>
      <c r="D136" s="98"/>
      <c r="E136" s="98"/>
      <c r="F136" s="98"/>
      <c r="G136" s="98"/>
      <c r="H136" s="20"/>
    </row>
    <row r="137" spans="1:8" ht="15">
      <c r="A137" s="96">
        <v>20</v>
      </c>
      <c r="B137" s="8" t="s">
        <v>67</v>
      </c>
      <c r="C137" s="8" t="s">
        <v>68</v>
      </c>
      <c r="D137" s="96" t="s">
        <v>263</v>
      </c>
      <c r="E137" s="96" t="s">
        <v>263</v>
      </c>
      <c r="F137" s="96" t="s">
        <v>263</v>
      </c>
      <c r="G137" s="96" t="s">
        <v>263</v>
      </c>
      <c r="H137" s="20"/>
    </row>
    <row r="138" spans="1:8" ht="15" customHeight="1">
      <c r="A138" s="97"/>
      <c r="B138" s="8" t="s">
        <v>24</v>
      </c>
      <c r="C138" s="8" t="s">
        <v>69</v>
      </c>
      <c r="D138" s="97"/>
      <c r="E138" s="97"/>
      <c r="F138" s="97"/>
      <c r="G138" s="97"/>
      <c r="H138" s="20"/>
    </row>
    <row r="139" spans="1:8" ht="15">
      <c r="A139" s="97"/>
      <c r="B139" s="8" t="s">
        <v>25</v>
      </c>
      <c r="C139" s="18"/>
      <c r="D139" s="97"/>
      <c r="E139" s="97"/>
      <c r="F139" s="97"/>
      <c r="G139" s="97"/>
      <c r="H139" s="20"/>
    </row>
    <row r="140" spans="1:8" ht="15">
      <c r="A140" s="97"/>
      <c r="B140" s="8" t="s">
        <v>26</v>
      </c>
      <c r="C140" s="18"/>
      <c r="D140" s="97"/>
      <c r="E140" s="97"/>
      <c r="F140" s="97"/>
      <c r="G140" s="97"/>
      <c r="H140" s="20"/>
    </row>
    <row r="141" spans="1:8" ht="15">
      <c r="A141" s="97"/>
      <c r="B141" s="8" t="s">
        <v>50</v>
      </c>
      <c r="C141" s="18"/>
      <c r="D141" s="97"/>
      <c r="E141" s="97"/>
      <c r="F141" s="97"/>
      <c r="G141" s="97"/>
      <c r="H141" s="20"/>
    </row>
    <row r="142" spans="1:8" ht="15">
      <c r="A142" s="97"/>
      <c r="B142" s="8" t="s">
        <v>52</v>
      </c>
      <c r="C142" s="18"/>
      <c r="D142" s="97"/>
      <c r="E142" s="97"/>
      <c r="F142" s="97"/>
      <c r="G142" s="97"/>
      <c r="H142" s="20"/>
    </row>
    <row r="143" spans="1:8" ht="15.75" thickBot="1">
      <c r="A143" s="98"/>
      <c r="B143" s="17" t="s">
        <v>53</v>
      </c>
      <c r="C143" s="10"/>
      <c r="D143" s="98"/>
      <c r="E143" s="98"/>
      <c r="F143" s="98"/>
      <c r="G143" s="98"/>
      <c r="H143" s="20"/>
    </row>
    <row r="144" spans="1:8" ht="15.75" customHeight="1">
      <c r="A144" s="96">
        <v>21</v>
      </c>
      <c r="B144" s="8" t="s">
        <v>70</v>
      </c>
      <c r="C144" s="8" t="s">
        <v>28</v>
      </c>
      <c r="D144" s="96"/>
      <c r="E144" s="96">
        <v>17.88</v>
      </c>
      <c r="F144" s="96"/>
      <c r="G144" s="96">
        <v>39.98</v>
      </c>
      <c r="H144" s="20" t="s">
        <v>173</v>
      </c>
    </row>
    <row r="145" spans="1:8" ht="15">
      <c r="A145" s="97"/>
      <c r="B145" s="8" t="s">
        <v>71</v>
      </c>
      <c r="C145" s="8" t="s">
        <v>29</v>
      </c>
      <c r="D145" s="97"/>
      <c r="E145" s="97"/>
      <c r="F145" s="97"/>
      <c r="G145" s="97"/>
      <c r="H145" s="20" t="s">
        <v>173</v>
      </c>
    </row>
    <row r="146" spans="1:9" ht="15">
      <c r="A146" s="97"/>
      <c r="B146" s="8" t="s">
        <v>72</v>
      </c>
      <c r="C146" s="18"/>
      <c r="D146" s="97"/>
      <c r="E146" s="97"/>
      <c r="F146" s="97"/>
      <c r="G146" s="97"/>
      <c r="H146" s="20" t="s">
        <v>173</v>
      </c>
      <c r="I146" s="19" t="s">
        <v>151</v>
      </c>
    </row>
    <row r="147" spans="1:8" ht="15">
      <c r="A147" s="97"/>
      <c r="B147" s="8" t="s">
        <v>73</v>
      </c>
      <c r="C147" s="18"/>
      <c r="D147" s="97"/>
      <c r="E147" s="97"/>
      <c r="F147" s="97"/>
      <c r="G147" s="97"/>
      <c r="H147" s="20" t="s">
        <v>173</v>
      </c>
    </row>
    <row r="148" spans="1:8" ht="15">
      <c r="A148" s="97"/>
      <c r="B148" s="8" t="s">
        <v>41</v>
      </c>
      <c r="C148" s="18"/>
      <c r="D148" s="97"/>
      <c r="E148" s="97"/>
      <c r="F148" s="97"/>
      <c r="G148" s="97"/>
      <c r="H148" s="20" t="s">
        <v>173</v>
      </c>
    </row>
    <row r="149" spans="1:8" ht="15.75" thickBot="1">
      <c r="A149" s="98"/>
      <c r="B149" s="17" t="s">
        <v>42</v>
      </c>
      <c r="C149" s="10"/>
      <c r="D149" s="98"/>
      <c r="E149" s="98"/>
      <c r="F149" s="98"/>
      <c r="G149" s="98"/>
      <c r="H149" s="20" t="s">
        <v>173</v>
      </c>
    </row>
    <row r="150" spans="1:9" ht="15">
      <c r="A150" s="96">
        <v>22</v>
      </c>
      <c r="B150" s="96" t="s">
        <v>74</v>
      </c>
      <c r="C150" s="8" t="s">
        <v>28</v>
      </c>
      <c r="D150" s="96">
        <v>118844.57</v>
      </c>
      <c r="E150" s="96">
        <v>119119.05</v>
      </c>
      <c r="F150" s="96">
        <v>119119.05</v>
      </c>
      <c r="G150" s="96">
        <v>121443.55</v>
      </c>
      <c r="H150" s="20" t="s">
        <v>173</v>
      </c>
      <c r="I150" s="19" t="s">
        <v>152</v>
      </c>
    </row>
    <row r="151" spans="1:8" ht="15.75" thickBot="1">
      <c r="A151" s="98"/>
      <c r="B151" s="98"/>
      <c r="C151" s="17" t="s">
        <v>29</v>
      </c>
      <c r="D151" s="98"/>
      <c r="E151" s="98"/>
      <c r="F151" s="98"/>
      <c r="G151" s="98"/>
      <c r="H151" s="20" t="s">
        <v>173</v>
      </c>
    </row>
    <row r="152" spans="1:9" ht="15.75" thickBot="1">
      <c r="A152" s="11">
        <v>23</v>
      </c>
      <c r="B152" s="17" t="s">
        <v>75</v>
      </c>
      <c r="C152" s="17" t="s">
        <v>48</v>
      </c>
      <c r="D152" s="17">
        <v>81707.24</v>
      </c>
      <c r="E152" s="17">
        <v>8364.26</v>
      </c>
      <c r="F152" s="17">
        <v>83614.26</v>
      </c>
      <c r="G152" s="17">
        <v>85763.23</v>
      </c>
      <c r="H152" s="20" t="s">
        <v>173</v>
      </c>
      <c r="I152" s="19" t="s">
        <v>153</v>
      </c>
    </row>
    <row r="153" spans="1:9" ht="15">
      <c r="A153" s="96">
        <v>24</v>
      </c>
      <c r="B153" s="8" t="s">
        <v>76</v>
      </c>
      <c r="C153" s="96"/>
      <c r="D153" s="100">
        <v>0.69</v>
      </c>
      <c r="E153" s="99">
        <v>0.702</v>
      </c>
      <c r="F153" s="99">
        <v>0.702</v>
      </c>
      <c r="G153" s="99">
        <v>0.7062</v>
      </c>
      <c r="H153" s="20" t="s">
        <v>173</v>
      </c>
      <c r="I153" s="19" t="s">
        <v>240</v>
      </c>
    </row>
    <row r="154" spans="1:8" ht="15.75" thickBot="1">
      <c r="A154" s="98"/>
      <c r="B154" s="17" t="s">
        <v>77</v>
      </c>
      <c r="C154" s="98"/>
      <c r="D154" s="98"/>
      <c r="E154" s="98"/>
      <c r="F154" s="98"/>
      <c r="G154" s="98"/>
      <c r="H154" s="20" t="s">
        <v>173</v>
      </c>
    </row>
    <row r="155" ht="15">
      <c r="A155" s="13"/>
    </row>
    <row r="156" spans="1:8" ht="15">
      <c r="A156" s="110" t="s">
        <v>306</v>
      </c>
      <c r="B156" s="110"/>
      <c r="C156" s="110"/>
      <c r="D156" s="110"/>
      <c r="E156" s="110"/>
      <c r="F156" s="110"/>
      <c r="G156" s="110"/>
      <c r="H156" s="19" t="s">
        <v>140</v>
      </c>
    </row>
    <row r="157" spans="1:7" ht="15">
      <c r="A157" s="110" t="s">
        <v>303</v>
      </c>
      <c r="B157" s="110"/>
      <c r="C157" s="110"/>
      <c r="D157" s="110"/>
      <c r="E157" s="110"/>
      <c r="F157" s="110"/>
      <c r="G157" s="110"/>
    </row>
  </sheetData>
  <sheetProtection/>
  <mergeCells count="141">
    <mergeCell ref="A156:G156"/>
    <mergeCell ref="A157:G157"/>
    <mergeCell ref="A46:A52"/>
    <mergeCell ref="D46:D52"/>
    <mergeCell ref="E46:E52"/>
    <mergeCell ref="F46:F52"/>
    <mergeCell ref="G46:G52"/>
    <mergeCell ref="A60:A64"/>
    <mergeCell ref="D98:D105"/>
    <mergeCell ref="E98:E105"/>
    <mergeCell ref="F98:F105"/>
    <mergeCell ref="D86:D92"/>
    <mergeCell ref="E86:E92"/>
    <mergeCell ref="A2:G2"/>
    <mergeCell ref="A8:A10"/>
    <mergeCell ref="D8:D10"/>
    <mergeCell ref="E8:E10"/>
    <mergeCell ref="F8:F10"/>
    <mergeCell ref="G8:G10"/>
    <mergeCell ref="B6:B7"/>
    <mergeCell ref="A6:A7"/>
    <mergeCell ref="G65:G70"/>
    <mergeCell ref="E25:E30"/>
    <mergeCell ref="F25:F30"/>
    <mergeCell ref="F21:F22"/>
    <mergeCell ref="G25:G30"/>
    <mergeCell ref="F31:F38"/>
    <mergeCell ref="F60:F64"/>
    <mergeCell ref="G53:G59"/>
    <mergeCell ref="D60:D64"/>
    <mergeCell ref="F6:G6"/>
    <mergeCell ref="E11:E20"/>
    <mergeCell ref="F11:F20"/>
    <mergeCell ref="E60:E64"/>
    <mergeCell ref="E53:E59"/>
    <mergeCell ref="F53:F59"/>
    <mergeCell ref="G11:G20"/>
    <mergeCell ref="G21:G22"/>
    <mergeCell ref="G23:G24"/>
    <mergeCell ref="D6:E6"/>
    <mergeCell ref="E71:E77"/>
    <mergeCell ref="F71:F77"/>
    <mergeCell ref="F65:F70"/>
    <mergeCell ref="F23:F24"/>
    <mergeCell ref="D21:D22"/>
    <mergeCell ref="D11:D20"/>
    <mergeCell ref="E39:E45"/>
    <mergeCell ref="F39:F45"/>
    <mergeCell ref="A65:A70"/>
    <mergeCell ref="D65:D70"/>
    <mergeCell ref="E65:E70"/>
    <mergeCell ref="C60:C64"/>
    <mergeCell ref="A39:A45"/>
    <mergeCell ref="A11:A20"/>
    <mergeCell ref="C6:C7"/>
    <mergeCell ref="E31:E38"/>
    <mergeCell ref="E21:E22"/>
    <mergeCell ref="A21:A22"/>
    <mergeCell ref="A23:A24"/>
    <mergeCell ref="D23:D24"/>
    <mergeCell ref="E23:E24"/>
    <mergeCell ref="B21:B22"/>
    <mergeCell ref="G31:G38"/>
    <mergeCell ref="A25:A30"/>
    <mergeCell ref="D25:D30"/>
    <mergeCell ref="G60:G64"/>
    <mergeCell ref="A53:A59"/>
    <mergeCell ref="D53:D59"/>
    <mergeCell ref="A31:A38"/>
    <mergeCell ref="D31:D38"/>
    <mergeCell ref="G39:G45"/>
    <mergeCell ref="D39:D45"/>
    <mergeCell ref="A86:A92"/>
    <mergeCell ref="G71:G77"/>
    <mergeCell ref="A78:A85"/>
    <mergeCell ref="D78:D85"/>
    <mergeCell ref="E78:E85"/>
    <mergeCell ref="F78:F85"/>
    <mergeCell ref="G78:G85"/>
    <mergeCell ref="A71:A77"/>
    <mergeCell ref="D71:D77"/>
    <mergeCell ref="F86:F92"/>
    <mergeCell ref="F121:F125"/>
    <mergeCell ref="F115:F120"/>
    <mergeCell ref="A98:A105"/>
    <mergeCell ref="G86:G92"/>
    <mergeCell ref="A93:A97"/>
    <mergeCell ref="C93:C97"/>
    <mergeCell ref="D93:D97"/>
    <mergeCell ref="E93:E97"/>
    <mergeCell ref="F93:F97"/>
    <mergeCell ref="G93:G97"/>
    <mergeCell ref="A121:A125"/>
    <mergeCell ref="C121:C125"/>
    <mergeCell ref="D121:D125"/>
    <mergeCell ref="E121:E125"/>
    <mergeCell ref="A115:A120"/>
    <mergeCell ref="D115:D120"/>
    <mergeCell ref="E115:E120"/>
    <mergeCell ref="G115:G120"/>
    <mergeCell ref="A126:A130"/>
    <mergeCell ref="D126:D130"/>
    <mergeCell ref="E126:E130"/>
    <mergeCell ref="F126:F130"/>
    <mergeCell ref="A106:A114"/>
    <mergeCell ref="D106:D114"/>
    <mergeCell ref="E106:E114"/>
    <mergeCell ref="F106:F114"/>
    <mergeCell ref="A131:A136"/>
    <mergeCell ref="D131:D136"/>
    <mergeCell ref="E131:E136"/>
    <mergeCell ref="F131:F136"/>
    <mergeCell ref="A137:A143"/>
    <mergeCell ref="D137:D143"/>
    <mergeCell ref="E137:E143"/>
    <mergeCell ref="F137:F143"/>
    <mergeCell ref="D150:D151"/>
    <mergeCell ref="E150:E151"/>
    <mergeCell ref="A144:A149"/>
    <mergeCell ref="D144:D149"/>
    <mergeCell ref="E144:E149"/>
    <mergeCell ref="H4:H7"/>
    <mergeCell ref="I4:I7"/>
    <mergeCell ref="F150:F151"/>
    <mergeCell ref="G150:G151"/>
    <mergeCell ref="G137:G143"/>
    <mergeCell ref="G144:G149"/>
    <mergeCell ref="G126:G130"/>
    <mergeCell ref="G131:G136"/>
    <mergeCell ref="G98:G105"/>
    <mergeCell ref="G121:G125"/>
    <mergeCell ref="G106:G114"/>
    <mergeCell ref="F153:F154"/>
    <mergeCell ref="G153:G154"/>
    <mergeCell ref="A153:A154"/>
    <mergeCell ref="C153:C154"/>
    <mergeCell ref="D153:D154"/>
    <mergeCell ref="E153:E154"/>
    <mergeCell ref="F144:F149"/>
    <mergeCell ref="A150:A151"/>
    <mergeCell ref="B150:B151"/>
  </mergeCells>
  <printOptions/>
  <pageMargins left="0.35433070866141736" right="0.1968503937007874" top="0.2755905511811024" bottom="0.31496062992125984" header="0.15748031496062992" footer="0.15748031496062992"/>
  <pageSetup fitToHeight="3" horizontalDpi="600" verticalDpi="600" orientation="portrait" paperSize="9" scale="84" r:id="rId1"/>
  <rowBreaks count="2" manualBreakCount="2">
    <brk id="59" max="6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vanichkina</dc:creator>
  <cp:keywords/>
  <dc:description/>
  <cp:lastModifiedBy>name</cp:lastModifiedBy>
  <cp:lastPrinted>2014-04-16T11:18:06Z</cp:lastPrinted>
  <dcterms:created xsi:type="dcterms:W3CDTF">2013-03-12T07:04:52Z</dcterms:created>
  <dcterms:modified xsi:type="dcterms:W3CDTF">2014-06-04T06:10:38Z</dcterms:modified>
  <cp:category/>
  <cp:version/>
  <cp:contentType/>
  <cp:contentStatus/>
</cp:coreProperties>
</file>